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вырубные изделия" sheetId="1" r:id="rId1"/>
  </sheets>
  <definedNames>
    <definedName name="_xlnm.Print_Titles" localSheetId="0">'вырубные изделия'!$16:$16</definedName>
    <definedName name="_xlnm.Print_Area" localSheetId="0">'вырубные изделия'!$A$1:$I$173</definedName>
  </definedNames>
  <calcPr calcId="124519"/>
</workbook>
</file>

<file path=xl/calcChain.xml><?xml version="1.0" encoding="utf-8"?>
<calcChain xmlns="http://schemas.openxmlformats.org/spreadsheetml/2006/main">
  <c r="I173" i="1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A152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I151"/>
  <c r="I147"/>
  <c r="I146"/>
  <c r="I145"/>
  <c r="I144"/>
  <c r="I143"/>
  <c r="I142"/>
  <c r="I141"/>
  <c r="I140"/>
  <c r="I139"/>
  <c r="I138"/>
  <c r="I137"/>
  <c r="I136"/>
  <c r="I135"/>
  <c r="I134"/>
  <c r="I133"/>
  <c r="I129"/>
  <c r="I128"/>
  <c r="I127"/>
  <c r="I126"/>
  <c r="I125"/>
  <c r="I124"/>
  <c r="I123"/>
  <c r="I122"/>
  <c r="I121"/>
  <c r="I118"/>
  <c r="I117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A29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7" s="1"/>
  <c r="A118" s="1"/>
  <c r="I28"/>
  <c r="I27"/>
  <c r="I26"/>
  <c r="I25"/>
  <c r="I24"/>
  <c r="I23"/>
  <c r="I22"/>
  <c r="I21"/>
  <c r="I20"/>
  <c r="I19"/>
  <c r="I18"/>
  <c r="I17"/>
</calcChain>
</file>

<file path=xl/sharedStrings.xml><?xml version="1.0" encoding="utf-8"?>
<sst xmlns="http://schemas.openxmlformats.org/spreadsheetml/2006/main" count="322" uniqueCount="276">
  <si>
    <t>ООО  Компания  "АСБЕСТПРОМСНАБ"</t>
  </si>
  <si>
    <t xml:space="preserve">624260, Россия,Свердловская обл.,г. Асбест, ул. Труда 7-31  </t>
  </si>
  <si>
    <t xml:space="preserve">       ТЕЛ.    (34365)  7-49-44  . 7-48-87</t>
  </si>
  <si>
    <t>ИНН  6603022044   КПП  660301001  ОГРН 1086603001165</t>
  </si>
  <si>
    <t>ТЕЛ/ФАКС: (34365) 7-48-87</t>
  </si>
  <si>
    <t>8-904-549-16-38  ; 8-922-1423-380</t>
  </si>
  <si>
    <t>!</t>
  </si>
  <si>
    <t>Прокладки из паронита для автомобилей КамАЗ</t>
  </si>
  <si>
    <t>№ п/п</t>
  </si>
  <si>
    <t>Номер детали</t>
  </si>
  <si>
    <t>Применяемость</t>
  </si>
  <si>
    <t>Цена , руб./шт. без НДС</t>
  </si>
  <si>
    <t>Цена , руб./шт. с НДС</t>
  </si>
  <si>
    <t>14. 1701021-01</t>
  </si>
  <si>
    <t>Прокладка крышки люка привода отбора мощности КПП</t>
  </si>
  <si>
    <t>14. 1702014</t>
  </si>
  <si>
    <t>Прокладка верхней крышки КПП</t>
  </si>
  <si>
    <t>14. 1702122</t>
  </si>
  <si>
    <t>Прокладка фланца верхней крышки КПП</t>
  </si>
  <si>
    <t>14. 1702238</t>
  </si>
  <si>
    <t>Прокладка уплотнительная крышки отбора рычага</t>
  </si>
  <si>
    <t>15. 1770034</t>
  </si>
  <si>
    <t>Прокладка картера делителя передач</t>
  </si>
  <si>
    <t>15. 1770038</t>
  </si>
  <si>
    <t>Прокладка крышки люка картера делителя</t>
  </si>
  <si>
    <t>15. 1770248</t>
  </si>
  <si>
    <t>Прокладка крышки переднего подшипника промежуточного вала</t>
  </si>
  <si>
    <t>15. 1771026</t>
  </si>
  <si>
    <t>Прокладка корпуса механизма переключения коробки передач</t>
  </si>
  <si>
    <t>15. 1771036</t>
  </si>
  <si>
    <t>Прокладка крышки смотрового люка</t>
  </si>
  <si>
    <t>15. 1771076</t>
  </si>
  <si>
    <t>Прокладка крышки цилиндра механизма переключения передач делителя</t>
  </si>
  <si>
    <t>15. 1772026</t>
  </si>
  <si>
    <t>Прокладка корпуса воздухораспределителя</t>
  </si>
  <si>
    <t>15. 1772038</t>
  </si>
  <si>
    <t>Прокладка цилиндра воздухораспределителя КПП</t>
  </si>
  <si>
    <t>Прокладка</t>
  </si>
  <si>
    <t>4310-1802017</t>
  </si>
  <si>
    <t>Прокладка крышки верхнего люка</t>
  </si>
  <si>
    <t>4310-1802021</t>
  </si>
  <si>
    <t>Прокладка крышки картера раздаточной коробки</t>
  </si>
  <si>
    <t>4310-1802029</t>
  </si>
  <si>
    <t>Прокладка крышки переднего подшипника первичного вала</t>
  </si>
  <si>
    <t>4310-1802035</t>
  </si>
  <si>
    <t>Прокладка задней крышки картера раздаточной коробки</t>
  </si>
  <si>
    <t>4310-1802054</t>
  </si>
  <si>
    <t>Прокладка стакана переднего подшипника первичного вала</t>
  </si>
  <si>
    <t>4310-1802099</t>
  </si>
  <si>
    <t>4310-1802108</t>
  </si>
  <si>
    <t xml:space="preserve">Прокладка крышки заднего подшипника промежуточного вала </t>
  </si>
  <si>
    <t>4310-1802119</t>
  </si>
  <si>
    <t>Прокладка крышки переднего подшипника привода переднего моста</t>
  </si>
  <si>
    <t>4310-1802215</t>
  </si>
  <si>
    <t>Прокладка крышки переднего подшипника привода заднего моста</t>
  </si>
  <si>
    <t>4310-1802235</t>
  </si>
  <si>
    <t>Прокладка картера привода переднего моста</t>
  </si>
  <si>
    <t>4310-1803017</t>
  </si>
  <si>
    <t>Прокладка картера механизма переключения раздаточной коробки</t>
  </si>
  <si>
    <t>4310-1803127</t>
  </si>
  <si>
    <t>Прокладка корпуса блокировки штоков управления</t>
  </si>
  <si>
    <t>4310-2302034</t>
  </si>
  <si>
    <t>4310-3802153</t>
  </si>
  <si>
    <t>5320-1015093</t>
  </si>
  <si>
    <t>5320-1109372</t>
  </si>
  <si>
    <t>Прокладка насадки патрубка возд. Фильтра</t>
  </si>
  <si>
    <t>5320-1303063</t>
  </si>
  <si>
    <t>Прокладка подводящего патрубка водяного трубопровода</t>
  </si>
  <si>
    <t>5320-1311058</t>
  </si>
  <si>
    <t>Прокладка патрубка отбора воды из расширительного бачка</t>
  </si>
  <si>
    <t>5320-1609576</t>
  </si>
  <si>
    <t>Прокладка седла диафрагмы пневмогидравлического усилителя привода сцепления</t>
  </si>
  <si>
    <t>5320-2402034</t>
  </si>
  <si>
    <t>Прокладка картера редуктора</t>
  </si>
  <si>
    <t>5320-2402047</t>
  </si>
  <si>
    <t>Прокладка крышки стакана подшипников главной передачи среднего моста</t>
  </si>
  <si>
    <t>5320-2402225</t>
  </si>
  <si>
    <t>Прокладка крышки гл. передачи  заднего моста</t>
  </si>
  <si>
    <t>5320-2403048</t>
  </si>
  <si>
    <t>Прокладка полуоси</t>
  </si>
  <si>
    <t>5320-2506029</t>
  </si>
  <si>
    <t>Прокладка крышки стакана подшипников межосевого дифференциала</t>
  </si>
  <si>
    <t>5320-2506115</t>
  </si>
  <si>
    <t>Прокладка картера межосевого дифференциала</t>
  </si>
  <si>
    <t>5320-2918122</t>
  </si>
  <si>
    <t>Прокладка крышки башмака задней балансирной подвески</t>
  </si>
  <si>
    <t>5320-2919064</t>
  </si>
  <si>
    <t>Прокладка реактивной штанги</t>
  </si>
  <si>
    <t>5320-3407439</t>
  </si>
  <si>
    <t xml:space="preserve">Прокладка коллектора насоса гидроусилителя руля </t>
  </si>
  <si>
    <t>5320-3414071</t>
  </si>
  <si>
    <t>Прокладка крышки наконечника тяги рулевой трапеции</t>
  </si>
  <si>
    <t>5320-3509043</t>
  </si>
  <si>
    <t>Прокладка головки компрессора</t>
  </si>
  <si>
    <t>5320-3721507</t>
  </si>
  <si>
    <t>Прокладка звукового сигнала</t>
  </si>
  <si>
    <t>5320-8120023</t>
  </si>
  <si>
    <t xml:space="preserve">Прокладка патрубка отбора воды для отопителя </t>
  </si>
  <si>
    <t>53205-3001055-10</t>
  </si>
  <si>
    <t xml:space="preserve">Прокладка </t>
  </si>
  <si>
    <t>5325-2202086</t>
  </si>
  <si>
    <t>54115-2402047</t>
  </si>
  <si>
    <t>Прокладка крышки</t>
  </si>
  <si>
    <t>55102-2409034</t>
  </si>
  <si>
    <t>6520-2402034</t>
  </si>
  <si>
    <t>6520-2502115</t>
  </si>
  <si>
    <t>6520-2502225</t>
  </si>
  <si>
    <t>740.1002265-10</t>
  </si>
  <si>
    <t>Прокладка передней крышки блока</t>
  </si>
  <si>
    <t>740.1002314-10</t>
  </si>
  <si>
    <t>Прокладка картера маховика</t>
  </si>
  <si>
    <t>740.1002406</t>
  </si>
  <si>
    <t>Прокладка заглушки водяной полости</t>
  </si>
  <si>
    <t>740.1002406-01</t>
  </si>
  <si>
    <t>*740.1003270-11</t>
  </si>
  <si>
    <t>Прокладка клапанной крышки (материал БР-1)</t>
  </si>
  <si>
    <t>740.1009062</t>
  </si>
  <si>
    <t>Прокладка фланца</t>
  </si>
  <si>
    <t>740.1009145-10</t>
  </si>
  <si>
    <t>Прокладка маслоналивного патрубка</t>
  </si>
  <si>
    <t>740.1011091</t>
  </si>
  <si>
    <t>Прокладка фланца задней трубки клапана системы смазки</t>
  </si>
  <si>
    <t>740.1011296</t>
  </si>
  <si>
    <t>Прокладка фланца всасывающей трубки</t>
  </si>
  <si>
    <t>740.1011544</t>
  </si>
  <si>
    <t>Прокладка фланца передней трубки клапана системы смазки</t>
  </si>
  <si>
    <t>740.1012100-20</t>
  </si>
  <si>
    <t>Прокладка корпуса масляного фильтра</t>
  </si>
  <si>
    <t>740.1014128</t>
  </si>
  <si>
    <t>Прокладка сапуна</t>
  </si>
  <si>
    <t>740.1014496</t>
  </si>
  <si>
    <t>Прокладка патрубка</t>
  </si>
  <si>
    <t>740.1017024-10</t>
  </si>
  <si>
    <t>Прокладка корпуса центробежного фильтра</t>
  </si>
  <si>
    <t>740.1029178</t>
  </si>
  <si>
    <t>Прокладка корпуса заднего подшипника привода топливного насоса</t>
  </si>
  <si>
    <t>740.1115026-01</t>
  </si>
  <si>
    <t>Прокладка впускного коллектора</t>
  </si>
  <si>
    <t>740.1303024</t>
  </si>
  <si>
    <t>Прокладка патрубка подводящей трубы системы охлаждения</t>
  </si>
  <si>
    <t>740.1303188</t>
  </si>
  <si>
    <t>Прокладка водяной коробки</t>
  </si>
  <si>
    <t>740.1303198</t>
  </si>
  <si>
    <t>Прокладка фланца слива воды</t>
  </si>
  <si>
    <t>740.1303214</t>
  </si>
  <si>
    <t>Прокладка патрубка коробки термостатов</t>
  </si>
  <si>
    <t>740.1303214-10</t>
  </si>
  <si>
    <t>740.1303244</t>
  </si>
  <si>
    <t>Прокладка патрубка перепускной трубы</t>
  </si>
  <si>
    <t>740.1303270</t>
  </si>
  <si>
    <t>Прокладка фланца отбора воды</t>
  </si>
  <si>
    <t>740.1318060-10</t>
  </si>
  <si>
    <t>Прокладка крышки корпуса-кронштейна</t>
  </si>
  <si>
    <t>740.1318078-10</t>
  </si>
  <si>
    <t>Прокладка конуса подшипника гидромуфты</t>
  </si>
  <si>
    <t>740.1318136</t>
  </si>
  <si>
    <t>Прокладка сливного патрубка</t>
  </si>
  <si>
    <t>740.1318182-10</t>
  </si>
  <si>
    <t>Прокладка шкива привода генератора</t>
  </si>
  <si>
    <t>740.1318206</t>
  </si>
  <si>
    <t xml:space="preserve">Прокладка фланца сливного патрубка </t>
  </si>
  <si>
    <t>740.1318218-11</t>
  </si>
  <si>
    <t>Прокладка включателя гидромуфты</t>
  </si>
  <si>
    <t>740.3407032</t>
  </si>
  <si>
    <t>Прокладка насоса гидроусилителя руля</t>
  </si>
  <si>
    <t>740.3509403-10</t>
  </si>
  <si>
    <t>Прокладка картера компрессора</t>
  </si>
  <si>
    <t>740.3509413</t>
  </si>
  <si>
    <t>Прокладка корпуса компрессора</t>
  </si>
  <si>
    <t>740.3813856</t>
  </si>
  <si>
    <t>Прокладка датчика тахометра</t>
  </si>
  <si>
    <t>7403.1011296</t>
  </si>
  <si>
    <t>7403.1118042</t>
  </si>
  <si>
    <t>7405.1009145</t>
  </si>
  <si>
    <t>7405.1013255</t>
  </si>
  <si>
    <t>7405.1013298</t>
  </si>
  <si>
    <t>7405.1118245</t>
  </si>
  <si>
    <t>7405.1118335</t>
  </si>
  <si>
    <t>7406.1002316</t>
  </si>
  <si>
    <t>7406.1303163-10</t>
  </si>
  <si>
    <t>7406.1011296</t>
  </si>
  <si>
    <t>7406.1012100</t>
  </si>
  <si>
    <t xml:space="preserve">Прокладка корпуса масляного фильтра </t>
  </si>
  <si>
    <t xml:space="preserve">   Из армированного прокладочного материала марки ПКД</t>
  </si>
  <si>
    <t>740.1008027</t>
  </si>
  <si>
    <t>Прокладка коллектора</t>
  </si>
  <si>
    <t>7403.1008027</t>
  </si>
  <si>
    <r>
      <t xml:space="preserve">Ремкомплекты из паронита для автомобиля КамАЗ </t>
    </r>
    <r>
      <rPr>
        <i/>
        <sz val="8"/>
        <rFont val="Tahoma"/>
        <family val="2"/>
        <charset val="204"/>
      </rPr>
      <t>(цена указана в руб. за комплект)</t>
    </r>
  </si>
  <si>
    <t>ремкомплект № 1 гидромуфты</t>
  </si>
  <si>
    <t>ремкомплект № 2 КПП</t>
  </si>
  <si>
    <t>ремкомплект № 3 заднего моста</t>
  </si>
  <si>
    <t>ремкомплект № 4 водяной коробки</t>
  </si>
  <si>
    <t>ремкомплект № 5 системы охлаждения</t>
  </si>
  <si>
    <t>ремкомплект № 6 компрессора</t>
  </si>
  <si>
    <t>ремкомплект № 7 картера маховика</t>
  </si>
  <si>
    <t>ремкомплект № 8 среднего моста</t>
  </si>
  <si>
    <t>ремкомплект № 9 блока двигателя</t>
  </si>
  <si>
    <t>Вырубные прокладки из паронита для запорной арматуры</t>
  </si>
  <si>
    <t>Материал</t>
  </si>
  <si>
    <t>Область применения</t>
  </si>
  <si>
    <t>Цена в руб./шт.                (без НДС)</t>
  </si>
  <si>
    <t>184.47-9А</t>
  </si>
  <si>
    <t>ПЭ</t>
  </si>
  <si>
    <t>Для электролизеров</t>
  </si>
  <si>
    <t>170*150*3</t>
  </si>
  <si>
    <t>52-01517</t>
  </si>
  <si>
    <t>Для крышки головки мотоцикла "Урал"</t>
  </si>
  <si>
    <t>ИМЗ-8.101.15283</t>
  </si>
  <si>
    <t>ПОН-Б</t>
  </si>
  <si>
    <t>Для карбюратора мотоцикла "Урал"</t>
  </si>
  <si>
    <t>А-25-16</t>
  </si>
  <si>
    <t>Для фланцевых соединений запорной арматуры с условным проходом от 25 до 150 мм</t>
  </si>
  <si>
    <t>А-32-16</t>
  </si>
  <si>
    <t>А-40-16</t>
  </si>
  <si>
    <t>А-50-16</t>
  </si>
  <si>
    <t>А-65-16</t>
  </si>
  <si>
    <t>А-80-16</t>
  </si>
  <si>
    <t>А-100-16</t>
  </si>
  <si>
    <t>А-125-16</t>
  </si>
  <si>
    <t>А-150-16</t>
  </si>
  <si>
    <t>А-41.8-6</t>
  </si>
  <si>
    <t>Для радиаторов отопления чугунных</t>
  </si>
  <si>
    <t>А-70-6</t>
  </si>
  <si>
    <t>Для ребристых труб</t>
  </si>
  <si>
    <t>Прокладки под головку блока цилиндров</t>
  </si>
  <si>
    <t xml:space="preserve">Цена , руб. </t>
  </si>
  <si>
    <t>Цена , руб. с НДС</t>
  </si>
  <si>
    <t>*2101-1003020-01</t>
  </si>
  <si>
    <t>ВАЗ-2101, 2103</t>
  </si>
  <si>
    <t>*21011-1003020-01</t>
  </si>
  <si>
    <t>ВАЗ-21011, 06,21</t>
  </si>
  <si>
    <t>*2105-1003020-01</t>
  </si>
  <si>
    <t>ВАЗ-2105</t>
  </si>
  <si>
    <t>*50-1003020 А2</t>
  </si>
  <si>
    <t>МТЗ, ЗИЛ-5301</t>
  </si>
  <si>
    <t>*236-1003210-В2</t>
  </si>
  <si>
    <t>Д-ль ЯМЗ-236</t>
  </si>
  <si>
    <t>*238-1003210-В2</t>
  </si>
  <si>
    <t>Д-ль ЯМЗ-238</t>
  </si>
  <si>
    <t>*43-06-С8 Р</t>
  </si>
  <si>
    <t>ДТ-75, 120 (д-ль А-41)</t>
  </si>
  <si>
    <t>*417-1003020-01</t>
  </si>
  <si>
    <t>УАЗ (д-ль 417.10)</t>
  </si>
  <si>
    <t>*14Н-06-С8</t>
  </si>
  <si>
    <t>д-ли СМД-14,15,19,20</t>
  </si>
  <si>
    <t>*24-1003020-33</t>
  </si>
  <si>
    <t>ГАЗ-24</t>
  </si>
  <si>
    <t>*66-01-1003020-06</t>
  </si>
  <si>
    <t>ГАЗ-53,66</t>
  </si>
  <si>
    <t>*130-1003020-10</t>
  </si>
  <si>
    <t>ЗИЛ-130</t>
  </si>
  <si>
    <t>*375-1003020-А</t>
  </si>
  <si>
    <t>Урал-375</t>
  </si>
  <si>
    <t>*1111-1003020 ч/ж</t>
  </si>
  <si>
    <t>Ока</t>
  </si>
  <si>
    <t>*11113-1003020 ч/ж</t>
  </si>
  <si>
    <t>*21011-1003020 ч/ж</t>
  </si>
  <si>
    <t>ВАЗ дв. 06, 11</t>
  </si>
  <si>
    <t>*2107-1003020 ч/ж</t>
  </si>
  <si>
    <t>ВАЗ дв. 01, 03</t>
  </si>
  <si>
    <t>*2108-1003020 ч/ж</t>
  </si>
  <si>
    <t>ВАЗ дв. 1,1, 1,3</t>
  </si>
  <si>
    <t>*21083-1003020 ч/ж</t>
  </si>
  <si>
    <t>ВАЗ дв. 1,5</t>
  </si>
  <si>
    <t>*21213-1003020 ч/ж</t>
  </si>
  <si>
    <t>ВАЗ дв. 1,7</t>
  </si>
  <si>
    <t>*245-1003020-01 ч/ж</t>
  </si>
  <si>
    <t>Таврия</t>
  </si>
  <si>
    <t>*406-1003020-13 ч/ж</t>
  </si>
  <si>
    <t>*1.03801.0219102</t>
  </si>
  <si>
    <t>Икарус</t>
  </si>
  <si>
    <t>Екатеринбурский филиал ОАО "РГС БАНК"  г. Екатеринбург . БИК  046577972</t>
  </si>
  <si>
    <t xml:space="preserve">Р/С 40702810322140000268 </t>
  </si>
  <si>
    <t>К/С 30101810600000000972</t>
  </si>
  <si>
    <t>E-mail    info@asbestpromsnab.ru</t>
  </si>
  <si>
    <t>Перечень выпускаемой продукции с базовыми ценами, действующими с 01.09.2011 г.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</si>
</sst>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9">
    <font>
      <sz val="10"/>
      <name val="Arial Cyr"/>
      <charset val="204"/>
    </font>
    <font>
      <b/>
      <sz val="22"/>
      <name val="Times New Roman"/>
      <family val="1"/>
      <charset val="204"/>
    </font>
    <font>
      <sz val="28"/>
      <name val="Times New Roman"/>
      <family val="1"/>
      <charset val="204"/>
    </font>
    <font>
      <sz val="9"/>
      <color indexed="8"/>
      <name val="Tahoma"/>
      <family val="2"/>
      <charset val="204"/>
    </font>
    <font>
      <b/>
      <sz val="18"/>
      <name val="Arial"/>
      <family val="2"/>
      <charset val="204"/>
    </font>
    <font>
      <sz val="8"/>
      <color indexed="8"/>
      <name val="Tahoma"/>
      <family val="2"/>
      <charset val="204"/>
    </font>
    <font>
      <b/>
      <sz val="18"/>
      <name val="Arial Cyr"/>
      <family val="2"/>
      <charset val="204"/>
    </font>
    <font>
      <b/>
      <sz val="24"/>
      <name val="Times New Roman"/>
      <family val="1"/>
      <charset val="204"/>
    </font>
    <font>
      <b/>
      <sz val="12"/>
      <name val="Arial"/>
      <family val="2"/>
      <charset val="204"/>
    </font>
    <font>
      <b/>
      <sz val="16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sz val="8"/>
      <name val="Arial Cyr"/>
      <charset val="204"/>
    </font>
    <font>
      <b/>
      <sz val="12"/>
      <name val="Arial Cyr"/>
      <family val="2"/>
      <charset val="204"/>
    </font>
    <font>
      <b/>
      <sz val="18"/>
      <name val="Arial Cyr"/>
      <charset val="204"/>
    </font>
    <font>
      <sz val="18"/>
      <name val="Arial Cyr"/>
      <family val="2"/>
      <charset val="204"/>
    </font>
    <font>
      <sz val="16"/>
      <name val="Arial Cyr"/>
      <family val="2"/>
      <charset val="204"/>
    </font>
    <font>
      <sz val="12"/>
      <color indexed="8"/>
      <name val="Arial Cyr"/>
      <family val="2"/>
      <charset val="204"/>
    </font>
    <font>
      <sz val="9"/>
      <color indexed="8"/>
      <name val="Arial Cyr"/>
      <charset val="204"/>
    </font>
    <font>
      <b/>
      <sz val="55"/>
      <color indexed="8"/>
      <name val="Times New Roman"/>
      <family val="1"/>
      <charset val="204"/>
    </font>
    <font>
      <sz val="16"/>
      <color indexed="8"/>
      <name val="Arial Cyr"/>
      <family val="2"/>
      <charset val="204"/>
    </font>
    <font>
      <b/>
      <sz val="9"/>
      <color indexed="8"/>
      <name val="Arial Cyr"/>
      <charset val="204"/>
    </font>
    <font>
      <b/>
      <sz val="12"/>
      <color indexed="8"/>
      <name val="Arial Cyr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b/>
      <i/>
      <sz val="8"/>
      <name val="Tahoma"/>
      <family val="2"/>
      <charset val="204"/>
    </font>
    <font>
      <sz val="8"/>
      <name val="Tahoma"/>
      <family val="2"/>
    </font>
    <font>
      <sz val="6"/>
      <name val="Tahoma"/>
      <family val="2"/>
    </font>
    <font>
      <i/>
      <sz val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6"/>
      <name val="Tahoma"/>
      <family val="2"/>
      <charset val="204"/>
    </font>
    <font>
      <sz val="9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name val="Arial"/>
      <family val="2"/>
      <charset val="204"/>
    </font>
    <font>
      <i/>
      <sz val="8"/>
      <color indexed="8"/>
      <name val="Arial Cyr"/>
      <charset val="204"/>
    </font>
    <font>
      <b/>
      <sz val="10"/>
      <color indexed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0" borderId="0" xfId="0" applyFont="1" applyFill="1"/>
    <xf numFmtId="4" fontId="3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right" vertical="top"/>
    </xf>
    <xf numFmtId="0" fontId="5" fillId="0" borderId="0" xfId="0" applyFont="1" applyFill="1"/>
    <xf numFmtId="0" fontId="6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11" fillId="0" borderId="0" xfId="0" applyFont="1" applyFill="1" applyBorder="1"/>
    <xf numFmtId="0" fontId="12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center" vertical="top"/>
    </xf>
    <xf numFmtId="0" fontId="13" fillId="0" borderId="0" xfId="0" applyFont="1" applyFill="1"/>
    <xf numFmtId="0" fontId="14" fillId="0" borderId="1" xfId="0" applyFont="1" applyFill="1" applyBorder="1"/>
    <xf numFmtId="0" fontId="12" fillId="0" borderId="1" xfId="0" applyFont="1" applyFill="1" applyBorder="1"/>
    <xf numFmtId="0" fontId="15" fillId="0" borderId="1" xfId="0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right"/>
    </xf>
    <xf numFmtId="0" fontId="10" fillId="0" borderId="2" xfId="0" applyFont="1" applyFill="1" applyBorder="1"/>
    <xf numFmtId="0" fontId="11" fillId="0" borderId="2" xfId="0" applyFont="1" applyFill="1" applyBorder="1"/>
    <xf numFmtId="0" fontId="16" fillId="0" borderId="2" xfId="0" applyFont="1" applyFill="1" applyBorder="1"/>
    <xf numFmtId="0" fontId="16" fillId="0" borderId="2" xfId="0" applyFont="1" applyFill="1" applyBorder="1" applyAlignment="1">
      <alignment horizontal="right"/>
    </xf>
    <xf numFmtId="0" fontId="17" fillId="0" borderId="2" xfId="0" applyFont="1" applyFill="1" applyBorder="1" applyAlignment="1">
      <alignment horizontal="right"/>
    </xf>
    <xf numFmtId="0" fontId="14" fillId="0" borderId="3" xfId="0" applyFont="1" applyFill="1" applyBorder="1"/>
    <xf numFmtId="0" fontId="18" fillId="0" borderId="3" xfId="0" applyFont="1" applyFill="1" applyBorder="1" applyAlignment="1">
      <alignment vertical="center"/>
    </xf>
    <xf numFmtId="4" fontId="18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right"/>
    </xf>
    <xf numFmtId="0" fontId="21" fillId="0" borderId="3" xfId="0" applyFont="1" applyFill="1" applyBorder="1" applyAlignment="1">
      <alignment horizontal="center" vertical="center"/>
    </xf>
    <xf numFmtId="0" fontId="17" fillId="0" borderId="4" xfId="0" applyFont="1" applyFill="1" applyBorder="1"/>
    <xf numFmtId="0" fontId="19" fillId="0" borderId="4" xfId="0" applyFont="1" applyFill="1" applyBorder="1" applyAlignment="1">
      <alignment vertical="center"/>
    </xf>
    <xf numFmtId="4" fontId="19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vertical="center"/>
    </xf>
    <xf numFmtId="0" fontId="23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right"/>
    </xf>
    <xf numFmtId="0" fontId="25" fillId="0" borderId="0" xfId="0" applyFont="1" applyFill="1"/>
    <xf numFmtId="0" fontId="24" fillId="0" borderId="0" xfId="0" applyFont="1" applyFill="1" applyAlignment="1">
      <alignment horizontal="center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/>
    </xf>
    <xf numFmtId="4" fontId="24" fillId="0" borderId="7" xfId="0" applyNumberFormat="1" applyFont="1" applyFill="1" applyBorder="1" applyAlignment="1">
      <alignment horizontal="center" vertical="center" wrapText="1"/>
    </xf>
    <xf numFmtId="4" fontId="24" fillId="0" borderId="8" xfId="0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4" fontId="25" fillId="0" borderId="11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left" vertical="center" wrapText="1"/>
    </xf>
    <xf numFmtId="4" fontId="24" fillId="0" borderId="13" xfId="0" applyNumberFormat="1" applyFont="1" applyFill="1" applyBorder="1" applyAlignment="1">
      <alignment horizontal="center" vertical="center" wrapText="1"/>
    </xf>
    <xf numFmtId="4" fontId="24" fillId="0" borderId="14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left" vertical="center" wrapText="1"/>
    </xf>
    <xf numFmtId="4" fontId="27" fillId="0" borderId="13" xfId="0" applyNumberFormat="1" applyFont="1" applyFill="1" applyBorder="1" applyAlignment="1">
      <alignment horizontal="center" vertical="center" wrapText="1"/>
    </xf>
    <xf numFmtId="4" fontId="25" fillId="0" borderId="14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left"/>
    </xf>
    <xf numFmtId="0" fontId="24" fillId="0" borderId="13" xfId="0" applyFont="1" applyFill="1" applyBorder="1" applyAlignment="1">
      <alignment horizontal="left"/>
    </xf>
    <xf numFmtId="4" fontId="24" fillId="0" borderId="13" xfId="0" applyNumberFormat="1" applyFont="1" applyFill="1" applyBorder="1" applyAlignment="1">
      <alignment horizontal="left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left"/>
    </xf>
    <xf numFmtId="4" fontId="27" fillId="0" borderId="19" xfId="0" applyNumberFormat="1" applyFont="1" applyFill="1" applyBorder="1" applyAlignment="1">
      <alignment horizontal="center" vertical="center" wrapText="1"/>
    </xf>
    <xf numFmtId="4" fontId="25" fillId="0" borderId="20" xfId="0" applyNumberFormat="1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left" inden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left" indent="1"/>
    </xf>
    <xf numFmtId="4" fontId="27" fillId="0" borderId="10" xfId="0" applyNumberFormat="1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 wrapText="1"/>
    </xf>
    <xf numFmtId="4" fontId="24" fillId="0" borderId="13" xfId="0" applyNumberFormat="1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 wrapText="1"/>
    </xf>
    <xf numFmtId="4" fontId="27" fillId="0" borderId="13" xfId="0" applyNumberFormat="1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/>
    </xf>
    <xf numFmtId="0" fontId="24" fillId="0" borderId="26" xfId="0" applyFont="1" applyFill="1" applyBorder="1" applyAlignment="1">
      <alignment horizontal="center"/>
    </xf>
    <xf numFmtId="0" fontId="24" fillId="0" borderId="24" xfId="0" applyFont="1" applyFill="1" applyBorder="1" applyAlignment="1">
      <alignment horizontal="center"/>
    </xf>
    <xf numFmtId="4" fontId="24" fillId="0" borderId="19" xfId="0" applyNumberFormat="1" applyFont="1" applyFill="1" applyBorder="1" applyAlignment="1">
      <alignment horizontal="center" vertical="center"/>
    </xf>
    <xf numFmtId="4" fontId="24" fillId="0" borderId="20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wrapText="1"/>
    </xf>
    <xf numFmtId="0" fontId="25" fillId="0" borderId="7" xfId="0" applyFont="1" applyFill="1" applyBorder="1" applyAlignment="1">
      <alignment horizontal="center" vertical="center" wrapText="1"/>
    </xf>
    <xf numFmtId="4" fontId="25" fillId="0" borderId="7" xfId="0" applyNumberFormat="1" applyFont="1" applyFill="1" applyBorder="1" applyAlignment="1">
      <alignment horizontal="center" vertical="center" wrapText="1"/>
    </xf>
    <xf numFmtId="4" fontId="25" fillId="0" borderId="8" xfId="0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horizontal="left" vertical="center" wrapText="1"/>
    </xf>
    <xf numFmtId="0" fontId="27" fillId="0" borderId="18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/>
    </xf>
    <xf numFmtId="4" fontId="32" fillId="0" borderId="7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/>
    <xf numFmtId="164" fontId="25" fillId="0" borderId="10" xfId="0" applyNumberFormat="1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 vertical="center" wrapText="1"/>
    </xf>
    <xf numFmtId="0" fontId="25" fillId="0" borderId="13" xfId="0" applyFont="1" applyFill="1" applyBorder="1"/>
    <xf numFmtId="164" fontId="25" fillId="0" borderId="13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/>
    </xf>
    <xf numFmtId="0" fontId="33" fillId="0" borderId="13" xfId="0" applyFont="1" applyFill="1" applyBorder="1" applyAlignment="1">
      <alignment horizontal="left" vertical="center" wrapText="1"/>
    </xf>
    <xf numFmtId="0" fontId="24" fillId="0" borderId="13" xfId="0" applyFont="1" applyFill="1" applyBorder="1"/>
    <xf numFmtId="164" fontId="24" fillId="0" borderId="13" xfId="0" applyNumberFormat="1" applyFont="1" applyFill="1" applyBorder="1" applyAlignment="1">
      <alignment horizontal="center" vertical="center"/>
    </xf>
    <xf numFmtId="49" fontId="25" fillId="0" borderId="13" xfId="0" applyNumberFormat="1" applyFont="1" applyFill="1" applyBorder="1" applyAlignment="1">
      <alignment vertical="center"/>
    </xf>
    <xf numFmtId="2" fontId="25" fillId="0" borderId="13" xfId="0" applyNumberFormat="1" applyFont="1" applyFill="1" applyBorder="1" applyAlignment="1">
      <alignment horizontal="center"/>
    </xf>
    <xf numFmtId="0" fontId="25" fillId="0" borderId="18" xfId="0" applyFont="1" applyFill="1" applyBorder="1" applyAlignment="1">
      <alignment horizontal="center"/>
    </xf>
    <xf numFmtId="49" fontId="25" fillId="0" borderId="19" xfId="0" applyNumberFormat="1" applyFont="1" applyFill="1" applyBorder="1" applyAlignment="1">
      <alignment vertical="center"/>
    </xf>
    <xf numFmtId="0" fontId="25" fillId="0" borderId="19" xfId="0" applyFont="1" applyFill="1" applyBorder="1"/>
    <xf numFmtId="2" fontId="25" fillId="0" borderId="19" xfId="0" applyNumberFormat="1" applyFont="1" applyFill="1" applyBorder="1" applyAlignment="1">
      <alignment horizontal="center"/>
    </xf>
    <xf numFmtId="0" fontId="34" fillId="0" borderId="0" xfId="0" applyFont="1" applyFill="1" applyBorder="1" applyAlignment="1"/>
    <xf numFmtId="0" fontId="35" fillId="0" borderId="0" xfId="0" applyFont="1" applyFill="1"/>
    <xf numFmtId="0" fontId="36" fillId="0" borderId="0" xfId="0" applyFont="1" applyFill="1" applyBorder="1" applyAlignment="1"/>
    <xf numFmtId="0" fontId="35" fillId="0" borderId="0" xfId="0" applyFont="1" applyFill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4" fontId="25" fillId="0" borderId="0" xfId="0" applyNumberFormat="1" applyFont="1" applyFill="1"/>
    <xf numFmtId="0" fontId="34" fillId="0" borderId="25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14" fontId="37" fillId="0" borderId="0" xfId="0" applyNumberFormat="1" applyFont="1" applyFill="1" applyAlignment="1">
      <alignment horizontal="left" vertical="center"/>
    </xf>
    <xf numFmtId="49" fontId="25" fillId="0" borderId="13" xfId="0" applyNumberFormat="1" applyFont="1" applyFill="1" applyBorder="1" applyAlignment="1">
      <alignment horizontal="center" vertical="center"/>
    </xf>
    <xf numFmtId="49" fontId="25" fillId="0" borderId="19" xfId="0" applyNumberFormat="1" applyFont="1" applyFill="1" applyBorder="1" applyAlignment="1">
      <alignment horizontal="center" vertical="center"/>
    </xf>
    <xf numFmtId="49" fontId="24" fillId="0" borderId="13" xfId="0" applyNumberFormat="1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4" fontId="30" fillId="0" borderId="27" xfId="0" applyNumberFormat="1" applyFont="1" applyFill="1" applyBorder="1" applyAlignment="1">
      <alignment horizontal="center" vertical="center" wrapText="1"/>
    </xf>
    <xf numFmtId="4" fontId="30" fillId="0" borderId="0" xfId="0" applyNumberFormat="1" applyFont="1" applyFill="1" applyBorder="1" applyAlignment="1">
      <alignment horizontal="center" vertical="center" wrapText="1"/>
    </xf>
    <xf numFmtId="4" fontId="30" fillId="0" borderId="22" xfId="0" applyNumberFormat="1" applyFont="1" applyFill="1" applyBorder="1" applyAlignment="1">
      <alignment horizontal="center" vertical="center" wrapText="1"/>
    </xf>
    <xf numFmtId="4" fontId="30" fillId="0" borderId="5" xfId="0" applyNumberFormat="1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left"/>
    </xf>
    <xf numFmtId="0" fontId="27" fillId="0" borderId="13" xfId="0" applyFont="1" applyFill="1" applyBorder="1" applyAlignment="1">
      <alignment horizontal="left"/>
    </xf>
    <xf numFmtId="0" fontId="24" fillId="0" borderId="12" xfId="0" applyFont="1" applyFill="1" applyBorder="1" applyAlignment="1">
      <alignment horizontal="left"/>
    </xf>
    <xf numFmtId="0" fontId="24" fillId="0" borderId="13" xfId="0" applyFont="1" applyFill="1" applyBorder="1" applyAlignment="1">
      <alignment horizontal="left"/>
    </xf>
    <xf numFmtId="0" fontId="24" fillId="0" borderId="18" xfId="0" applyFont="1" applyFill="1" applyBorder="1" applyAlignment="1">
      <alignment horizontal="left"/>
    </xf>
    <xf numFmtId="0" fontId="24" fillId="0" borderId="19" xfId="0" applyFont="1" applyFill="1" applyBorder="1" applyAlignment="1">
      <alignment horizontal="left"/>
    </xf>
    <xf numFmtId="4" fontId="27" fillId="0" borderId="10" xfId="0" applyNumberFormat="1" applyFont="1" applyFill="1" applyBorder="1" applyAlignment="1">
      <alignment horizontal="left" indent="1"/>
    </xf>
    <xf numFmtId="4" fontId="27" fillId="0" borderId="19" xfId="0" applyNumberFormat="1" applyFont="1" applyFill="1" applyBorder="1" applyAlignment="1">
      <alignment horizontal="left" indent="1"/>
    </xf>
    <xf numFmtId="0" fontId="26" fillId="0" borderId="25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left"/>
    </xf>
    <xf numFmtId="0" fontId="27" fillId="0" borderId="10" xfId="0" applyFont="1" applyFill="1" applyBorder="1" applyAlignment="1">
      <alignment horizontal="left"/>
    </xf>
    <xf numFmtId="4" fontId="27" fillId="0" borderId="13" xfId="0" applyNumberFormat="1" applyFont="1" applyFill="1" applyBorder="1" applyAlignment="1">
      <alignment horizontal="left" wrapText="1"/>
    </xf>
    <xf numFmtId="4" fontId="27" fillId="0" borderId="19" xfId="0" applyNumberFormat="1" applyFont="1" applyFill="1" applyBorder="1" applyAlignment="1">
      <alignment horizontal="left" wrapText="1"/>
    </xf>
    <xf numFmtId="4" fontId="24" fillId="0" borderId="21" xfId="0" applyNumberFormat="1" applyFont="1" applyFill="1" applyBorder="1" applyAlignment="1">
      <alignment horizontal="center" vertical="center"/>
    </xf>
    <xf numFmtId="4" fontId="24" fillId="0" borderId="0" xfId="0" applyNumberFormat="1" applyFont="1" applyFill="1" applyBorder="1" applyAlignment="1">
      <alignment horizontal="center" vertical="center"/>
    </xf>
    <xf numFmtId="4" fontId="24" fillId="0" borderId="22" xfId="0" applyNumberFormat="1" applyFont="1" applyFill="1" applyBorder="1" applyAlignment="1">
      <alignment horizontal="center" vertical="center"/>
    </xf>
    <xf numFmtId="4" fontId="24" fillId="0" borderId="15" xfId="0" applyNumberFormat="1" applyFont="1" applyFill="1" applyBorder="1" applyAlignment="1">
      <alignment horizontal="left" wrapText="1"/>
    </xf>
    <xf numFmtId="4" fontId="24" fillId="0" borderId="16" xfId="0" applyNumberFormat="1" applyFont="1" applyFill="1" applyBorder="1" applyAlignment="1">
      <alignment horizontal="left" wrapText="1"/>
    </xf>
    <xf numFmtId="4" fontId="24" fillId="0" borderId="17" xfId="0" applyNumberFormat="1" applyFont="1" applyFill="1" applyBorder="1" applyAlignment="1">
      <alignment horizontal="left" wrapText="1"/>
    </xf>
    <xf numFmtId="4" fontId="24" fillId="0" borderId="13" xfId="0" applyNumberFormat="1" applyFont="1" applyFill="1" applyBorder="1" applyAlignment="1">
      <alignment horizontal="left" wrapText="1"/>
    </xf>
    <xf numFmtId="4" fontId="27" fillId="0" borderId="13" xfId="0" applyNumberFormat="1" applyFont="1" applyFill="1" applyBorder="1" applyAlignment="1">
      <alignment horizontal="left" vertical="center" wrapText="1"/>
    </xf>
    <xf numFmtId="4" fontId="28" fillId="0" borderId="13" xfId="0" applyNumberFormat="1" applyFont="1" applyFill="1" applyBorder="1" applyAlignment="1">
      <alignment horizontal="left" vertical="center" wrapText="1"/>
    </xf>
    <xf numFmtId="4" fontId="24" fillId="0" borderId="13" xfId="0" applyNumberFormat="1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center"/>
    </xf>
    <xf numFmtId="0" fontId="24" fillId="0" borderId="7" xfId="0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right" vertical="top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6"/>
  <sheetViews>
    <sheetView tabSelected="1" zoomScaleNormal="120" zoomScaleSheetLayoutView="120" workbookViewId="0">
      <selection activeCell="H18" sqref="H18"/>
    </sheetView>
  </sheetViews>
  <sheetFormatPr defaultColWidth="21" defaultRowHeight="10.9" customHeight="1"/>
  <cols>
    <col min="1" max="1" width="4.28515625" style="34" customWidth="1"/>
    <col min="2" max="2" width="22" style="34" customWidth="1"/>
    <col min="3" max="3" width="13.140625" style="34" customWidth="1"/>
    <col min="4" max="4" width="21" style="34" customWidth="1"/>
    <col min="5" max="5" width="16.5703125" style="34" customWidth="1"/>
    <col min="6" max="6" width="21" style="34" customWidth="1"/>
    <col min="7" max="7" width="21" style="34" hidden="1" customWidth="1"/>
    <col min="8" max="8" width="17.42578125" style="108" bestFit="1" customWidth="1"/>
    <col min="9" max="9" width="14.42578125" style="109" customWidth="1"/>
    <col min="10" max="16384" width="21" style="34"/>
  </cols>
  <sheetData>
    <row r="1" spans="1:10" s="4" customFormat="1" ht="11.25" customHeight="1">
      <c r="A1" s="157" t="s">
        <v>0</v>
      </c>
      <c r="B1" s="158"/>
      <c r="C1" s="158"/>
      <c r="D1" s="158"/>
      <c r="E1" s="158"/>
      <c r="F1" s="158"/>
      <c r="G1" s="158"/>
      <c r="H1" s="1"/>
      <c r="I1" s="2"/>
      <c r="J1" s="3"/>
    </row>
    <row r="2" spans="1:10" s="4" customFormat="1" ht="11.25" customHeight="1">
      <c r="A2" s="158"/>
      <c r="B2" s="158"/>
      <c r="C2" s="158"/>
      <c r="D2" s="158"/>
      <c r="E2" s="158"/>
      <c r="F2" s="158"/>
      <c r="G2" s="158"/>
      <c r="H2" s="1"/>
      <c r="I2" s="2"/>
      <c r="J2" s="5"/>
    </row>
    <row r="3" spans="1:10" s="4" customFormat="1" ht="11.25" customHeight="1">
      <c r="A3" s="159"/>
      <c r="B3" s="159"/>
      <c r="C3" s="159"/>
      <c r="D3" s="159"/>
      <c r="E3" s="159"/>
      <c r="F3" s="159"/>
      <c r="G3" s="159"/>
      <c r="H3" s="1"/>
      <c r="I3" s="2"/>
      <c r="J3" s="5"/>
    </row>
    <row r="4" spans="1:10" s="4" customFormat="1" ht="4.5" customHeight="1">
      <c r="A4" s="159"/>
      <c r="B4" s="159"/>
      <c r="C4" s="159"/>
      <c r="D4" s="159"/>
      <c r="E4" s="159"/>
      <c r="F4" s="159"/>
      <c r="G4" s="159"/>
      <c r="H4" s="1"/>
      <c r="I4" s="2"/>
      <c r="J4" s="5"/>
    </row>
    <row r="5" spans="1:10" s="4" customFormat="1" ht="15.75" customHeight="1">
      <c r="A5" s="6" t="s">
        <v>1</v>
      </c>
      <c r="B5" s="7"/>
      <c r="C5" s="7"/>
      <c r="D5" s="7"/>
      <c r="E5" s="7"/>
      <c r="F5" s="7"/>
      <c r="G5" s="160" t="s">
        <v>2</v>
      </c>
      <c r="H5" s="160"/>
      <c r="I5" s="160"/>
      <c r="J5" s="160"/>
    </row>
    <row r="6" spans="1:10" s="11" customFormat="1" ht="16.5" thickBot="1">
      <c r="A6" s="6" t="s">
        <v>3</v>
      </c>
      <c r="B6" s="8"/>
      <c r="C6" s="9"/>
      <c r="D6" s="9"/>
      <c r="E6" s="10"/>
      <c r="F6" s="160" t="s">
        <v>4</v>
      </c>
      <c r="G6" s="160"/>
      <c r="H6" s="160"/>
      <c r="I6" s="160"/>
      <c r="J6" s="160"/>
    </row>
    <row r="7" spans="1:10" s="11" customFormat="1" ht="17.25" customHeight="1" thickTop="1">
      <c r="A7" s="12" t="s">
        <v>272</v>
      </c>
      <c r="B7" s="13"/>
      <c r="C7" s="13"/>
      <c r="D7" s="13"/>
      <c r="E7" s="13"/>
      <c r="F7" s="13"/>
      <c r="G7" s="14"/>
      <c r="H7" s="15"/>
      <c r="I7" s="16"/>
      <c r="J7" s="16" t="s">
        <v>5</v>
      </c>
    </row>
    <row r="8" spans="1:10" s="11" customFormat="1" ht="22.5" customHeight="1">
      <c r="A8" s="17" t="s">
        <v>271</v>
      </c>
      <c r="B8" s="18"/>
      <c r="C8" s="18"/>
      <c r="D8" s="18"/>
      <c r="E8" s="18"/>
      <c r="F8" s="18"/>
      <c r="G8" s="19"/>
      <c r="H8" s="19"/>
      <c r="I8" s="20"/>
      <c r="J8" s="21"/>
    </row>
    <row r="9" spans="1:10" s="4" customFormat="1" ht="23.25" customHeight="1">
      <c r="A9" s="22" t="s">
        <v>273</v>
      </c>
      <c r="B9" s="23"/>
      <c r="C9" s="24"/>
      <c r="D9" s="24"/>
      <c r="E9" s="25"/>
      <c r="F9" s="161" t="s">
        <v>6</v>
      </c>
      <c r="G9" s="25"/>
      <c r="H9" s="25"/>
      <c r="I9" s="26"/>
      <c r="J9" s="27"/>
    </row>
    <row r="10" spans="1:10" s="4" customFormat="1" ht="22.5" customHeight="1" thickBot="1">
      <c r="A10" s="28"/>
      <c r="B10" s="29"/>
      <c r="C10" s="30"/>
      <c r="D10" s="30"/>
      <c r="E10" s="29"/>
      <c r="F10" s="162"/>
      <c r="G10" s="31"/>
      <c r="H10" s="32"/>
      <c r="I10" s="33"/>
      <c r="J10" s="33" t="s">
        <v>274</v>
      </c>
    </row>
    <row r="11" spans="1:10" ht="10.9" customHeight="1" thickTop="1">
      <c r="A11" s="154" t="s">
        <v>275</v>
      </c>
      <c r="B11" s="154"/>
      <c r="C11" s="154"/>
      <c r="D11" s="154"/>
      <c r="E11" s="154"/>
      <c r="F11" s="154"/>
      <c r="G11" s="154"/>
      <c r="H11" s="154"/>
      <c r="I11" s="154"/>
    </row>
    <row r="12" spans="1:10" ht="10.9" customHeight="1">
      <c r="A12" s="154"/>
      <c r="B12" s="154"/>
      <c r="C12" s="154"/>
      <c r="D12" s="154"/>
      <c r="E12" s="154"/>
      <c r="F12" s="154"/>
      <c r="G12" s="154"/>
      <c r="H12" s="154"/>
      <c r="I12" s="154"/>
    </row>
    <row r="13" spans="1:10" ht="10.9" customHeight="1">
      <c r="A13" s="35"/>
      <c r="B13" s="35"/>
      <c r="C13" s="35"/>
      <c r="D13" s="35"/>
      <c r="E13" s="35"/>
      <c r="F13" s="35"/>
      <c r="G13" s="35"/>
      <c r="H13" s="35"/>
      <c r="I13" s="35"/>
    </row>
    <row r="14" spans="1:10" ht="10.9" customHeight="1">
      <c r="A14" s="125" t="s">
        <v>7</v>
      </c>
      <c r="B14" s="125"/>
      <c r="C14" s="125"/>
      <c r="D14" s="125"/>
      <c r="E14" s="125"/>
      <c r="F14" s="125"/>
      <c r="G14" s="125"/>
      <c r="H14" s="125"/>
      <c r="I14" s="125"/>
    </row>
    <row r="15" spans="1:10" ht="10.9" customHeight="1" thickBot="1">
      <c r="A15" s="126"/>
      <c r="B15" s="126"/>
      <c r="C15" s="126"/>
      <c r="D15" s="126"/>
      <c r="E15" s="126"/>
      <c r="F15" s="126"/>
      <c r="G15" s="126"/>
      <c r="H15" s="126"/>
      <c r="I15" s="126"/>
    </row>
    <row r="16" spans="1:10" ht="33.75" customHeight="1" thickBot="1">
      <c r="A16" s="36" t="s">
        <v>8</v>
      </c>
      <c r="B16" s="37" t="s">
        <v>9</v>
      </c>
      <c r="C16" s="155" t="s">
        <v>10</v>
      </c>
      <c r="D16" s="155"/>
      <c r="E16" s="155"/>
      <c r="F16" s="155"/>
      <c r="G16" s="155"/>
      <c r="H16" s="38" t="s">
        <v>11</v>
      </c>
      <c r="I16" s="39" t="s">
        <v>12</v>
      </c>
    </row>
    <row r="17" spans="1:9" ht="10.9" customHeight="1">
      <c r="A17" s="40">
        <v>1</v>
      </c>
      <c r="B17" s="41" t="s">
        <v>13</v>
      </c>
      <c r="C17" s="156" t="s">
        <v>14</v>
      </c>
      <c r="D17" s="156"/>
      <c r="E17" s="156"/>
      <c r="F17" s="156"/>
      <c r="G17" s="156"/>
      <c r="H17" s="42">
        <v>4.45</v>
      </c>
      <c r="I17" s="43">
        <f t="shared" ref="I17:I80" si="0">H17*1.18</f>
        <v>5.2510000000000003</v>
      </c>
    </row>
    <row r="18" spans="1:9" ht="10.9" customHeight="1">
      <c r="A18" s="44">
        <v>2</v>
      </c>
      <c r="B18" s="45" t="s">
        <v>15</v>
      </c>
      <c r="C18" s="153" t="s">
        <v>16</v>
      </c>
      <c r="D18" s="153"/>
      <c r="E18" s="153"/>
      <c r="F18" s="153"/>
      <c r="G18" s="153"/>
      <c r="H18" s="46">
        <v>13</v>
      </c>
      <c r="I18" s="47">
        <f t="shared" si="0"/>
        <v>15.34</v>
      </c>
    </row>
    <row r="19" spans="1:9" ht="10.9" customHeight="1">
      <c r="A19" s="44">
        <v>3</v>
      </c>
      <c r="B19" s="45" t="s">
        <v>17</v>
      </c>
      <c r="C19" s="153" t="s">
        <v>18</v>
      </c>
      <c r="D19" s="153"/>
      <c r="E19" s="153"/>
      <c r="F19" s="153"/>
      <c r="G19" s="153"/>
      <c r="H19" s="46">
        <v>2.94</v>
      </c>
      <c r="I19" s="47">
        <f t="shared" si="0"/>
        <v>3.4691999999999998</v>
      </c>
    </row>
    <row r="20" spans="1:9" ht="10.9" customHeight="1">
      <c r="A20" s="48">
        <v>4</v>
      </c>
      <c r="B20" s="49" t="s">
        <v>19</v>
      </c>
      <c r="C20" s="151" t="s">
        <v>20</v>
      </c>
      <c r="D20" s="151"/>
      <c r="E20" s="151"/>
      <c r="F20" s="151"/>
      <c r="G20" s="151"/>
      <c r="H20" s="50">
        <v>0.71</v>
      </c>
      <c r="I20" s="51">
        <f t="shared" si="0"/>
        <v>0.83779999999999988</v>
      </c>
    </row>
    <row r="21" spans="1:9" ht="10.9" customHeight="1">
      <c r="A21" s="48">
        <v>5</v>
      </c>
      <c r="B21" s="49" t="s">
        <v>21</v>
      </c>
      <c r="C21" s="151" t="s">
        <v>22</v>
      </c>
      <c r="D21" s="151"/>
      <c r="E21" s="151"/>
      <c r="F21" s="151"/>
      <c r="G21" s="151"/>
      <c r="H21" s="50">
        <v>13.2</v>
      </c>
      <c r="I21" s="51">
        <f t="shared" si="0"/>
        <v>15.575999999999999</v>
      </c>
    </row>
    <row r="22" spans="1:9" ht="10.9" customHeight="1">
      <c r="A22" s="44">
        <v>6</v>
      </c>
      <c r="B22" s="45" t="s">
        <v>23</v>
      </c>
      <c r="C22" s="153" t="s">
        <v>24</v>
      </c>
      <c r="D22" s="153"/>
      <c r="E22" s="153"/>
      <c r="F22" s="153"/>
      <c r="G22" s="153"/>
      <c r="H22" s="46">
        <v>2.0099999999999998</v>
      </c>
      <c r="I22" s="47">
        <f t="shared" si="0"/>
        <v>2.3717999999999995</v>
      </c>
    </row>
    <row r="23" spans="1:9" ht="10.9" customHeight="1">
      <c r="A23" s="48">
        <v>7</v>
      </c>
      <c r="B23" s="49" t="s">
        <v>25</v>
      </c>
      <c r="C23" s="151" t="s">
        <v>26</v>
      </c>
      <c r="D23" s="151"/>
      <c r="E23" s="151"/>
      <c r="F23" s="151"/>
      <c r="G23" s="151"/>
      <c r="H23" s="50">
        <v>2.35</v>
      </c>
      <c r="I23" s="51">
        <f t="shared" si="0"/>
        <v>2.7730000000000001</v>
      </c>
    </row>
    <row r="24" spans="1:9" ht="10.9" customHeight="1">
      <c r="A24" s="48">
        <v>8</v>
      </c>
      <c r="B24" s="49" t="s">
        <v>27</v>
      </c>
      <c r="C24" s="151" t="s">
        <v>28</v>
      </c>
      <c r="D24" s="151"/>
      <c r="E24" s="151"/>
      <c r="F24" s="151"/>
      <c r="G24" s="151"/>
      <c r="H24" s="50">
        <v>2.65</v>
      </c>
      <c r="I24" s="51">
        <f t="shared" si="0"/>
        <v>3.1269999999999998</v>
      </c>
    </row>
    <row r="25" spans="1:9" ht="10.9" customHeight="1">
      <c r="A25" s="44">
        <v>9</v>
      </c>
      <c r="B25" s="45" t="s">
        <v>29</v>
      </c>
      <c r="C25" s="153" t="s">
        <v>30</v>
      </c>
      <c r="D25" s="153"/>
      <c r="E25" s="153"/>
      <c r="F25" s="153"/>
      <c r="G25" s="153"/>
      <c r="H25" s="46">
        <v>0.78</v>
      </c>
      <c r="I25" s="47">
        <f t="shared" si="0"/>
        <v>0.9204</v>
      </c>
    </row>
    <row r="26" spans="1:9" ht="10.5">
      <c r="A26" s="48">
        <v>10</v>
      </c>
      <c r="B26" s="49" t="s">
        <v>31</v>
      </c>
      <c r="C26" s="152" t="s">
        <v>32</v>
      </c>
      <c r="D26" s="152"/>
      <c r="E26" s="152"/>
      <c r="F26" s="152"/>
      <c r="G26" s="152"/>
      <c r="H26" s="50">
        <v>1.59</v>
      </c>
      <c r="I26" s="51">
        <f t="shared" si="0"/>
        <v>1.8762000000000001</v>
      </c>
    </row>
    <row r="27" spans="1:9" ht="10.9" customHeight="1">
      <c r="A27" s="48">
        <v>11</v>
      </c>
      <c r="B27" s="49" t="s">
        <v>33</v>
      </c>
      <c r="C27" s="151" t="s">
        <v>34</v>
      </c>
      <c r="D27" s="151"/>
      <c r="E27" s="151"/>
      <c r="F27" s="151"/>
      <c r="G27" s="151"/>
      <c r="H27" s="50">
        <v>5.39</v>
      </c>
      <c r="I27" s="51">
        <f t="shared" si="0"/>
        <v>6.360199999999999</v>
      </c>
    </row>
    <row r="28" spans="1:9" ht="10.9" customHeight="1">
      <c r="A28" s="48">
        <v>12</v>
      </c>
      <c r="B28" s="49" t="s">
        <v>35</v>
      </c>
      <c r="C28" s="151" t="s">
        <v>36</v>
      </c>
      <c r="D28" s="151"/>
      <c r="E28" s="151"/>
      <c r="F28" s="151"/>
      <c r="G28" s="151"/>
      <c r="H28" s="50">
        <v>0.8</v>
      </c>
      <c r="I28" s="51">
        <f t="shared" si="0"/>
        <v>0.94399999999999995</v>
      </c>
    </row>
    <row r="29" spans="1:9" ht="10.9" customHeight="1">
      <c r="A29" s="48">
        <f>A28+1</f>
        <v>13</v>
      </c>
      <c r="B29" s="49">
        <v>154.16010259999999</v>
      </c>
      <c r="C29" s="142" t="s">
        <v>37</v>
      </c>
      <c r="D29" s="142"/>
      <c r="E29" s="142"/>
      <c r="F29" s="142"/>
      <c r="G29" s="142"/>
      <c r="H29" s="50">
        <v>2.42</v>
      </c>
      <c r="I29" s="51">
        <f t="shared" si="0"/>
        <v>2.8555999999999999</v>
      </c>
    </row>
    <row r="30" spans="1:9" ht="10.9" customHeight="1">
      <c r="A30" s="48">
        <f t="shared" ref="A30:A93" si="1">A29+1</f>
        <v>14</v>
      </c>
      <c r="B30" s="49">
        <v>154.17012030000001</v>
      </c>
      <c r="C30" s="142" t="s">
        <v>37</v>
      </c>
      <c r="D30" s="142"/>
      <c r="E30" s="142"/>
      <c r="F30" s="142"/>
      <c r="G30" s="142"/>
      <c r="H30" s="50">
        <v>3.29</v>
      </c>
      <c r="I30" s="51">
        <f t="shared" si="0"/>
        <v>3.8821999999999997</v>
      </c>
    </row>
    <row r="31" spans="1:9" ht="10.9" customHeight="1">
      <c r="A31" s="48">
        <f t="shared" si="1"/>
        <v>15</v>
      </c>
      <c r="B31" s="49">
        <v>154.1770248</v>
      </c>
      <c r="C31" s="142" t="s">
        <v>37</v>
      </c>
      <c r="D31" s="142"/>
      <c r="E31" s="142"/>
      <c r="F31" s="142"/>
      <c r="G31" s="142"/>
      <c r="H31" s="50">
        <v>2.68</v>
      </c>
      <c r="I31" s="51">
        <f t="shared" si="0"/>
        <v>3.1623999999999999</v>
      </c>
    </row>
    <row r="32" spans="1:9" ht="10.9" customHeight="1">
      <c r="A32" s="48">
        <f t="shared" si="1"/>
        <v>16</v>
      </c>
      <c r="B32" s="49" t="s">
        <v>38</v>
      </c>
      <c r="C32" s="151" t="s">
        <v>39</v>
      </c>
      <c r="D32" s="151"/>
      <c r="E32" s="151"/>
      <c r="F32" s="151"/>
      <c r="G32" s="151"/>
      <c r="H32" s="50">
        <v>2.8</v>
      </c>
      <c r="I32" s="51">
        <f t="shared" si="0"/>
        <v>3.3039999999999998</v>
      </c>
    </row>
    <row r="33" spans="1:9" ht="10.9" customHeight="1">
      <c r="A33" s="48">
        <f t="shared" si="1"/>
        <v>17</v>
      </c>
      <c r="B33" s="49" t="s">
        <v>40</v>
      </c>
      <c r="C33" s="151" t="s">
        <v>41</v>
      </c>
      <c r="D33" s="151"/>
      <c r="E33" s="151"/>
      <c r="F33" s="151"/>
      <c r="G33" s="151"/>
      <c r="H33" s="50">
        <v>18</v>
      </c>
      <c r="I33" s="51">
        <f t="shared" si="0"/>
        <v>21.24</v>
      </c>
    </row>
    <row r="34" spans="1:9" ht="10.9" customHeight="1">
      <c r="A34" s="48">
        <f t="shared" si="1"/>
        <v>18</v>
      </c>
      <c r="B34" s="49" t="s">
        <v>42</v>
      </c>
      <c r="C34" s="151" t="s">
        <v>43</v>
      </c>
      <c r="D34" s="151"/>
      <c r="E34" s="151"/>
      <c r="F34" s="151"/>
      <c r="G34" s="151"/>
      <c r="H34" s="50">
        <v>2.86</v>
      </c>
      <c r="I34" s="51">
        <f t="shared" si="0"/>
        <v>3.3747999999999996</v>
      </c>
    </row>
    <row r="35" spans="1:9" ht="10.9" customHeight="1">
      <c r="A35" s="48">
        <f t="shared" si="1"/>
        <v>19</v>
      </c>
      <c r="B35" s="49" t="s">
        <v>44</v>
      </c>
      <c r="C35" s="151" t="s">
        <v>45</v>
      </c>
      <c r="D35" s="151"/>
      <c r="E35" s="151"/>
      <c r="F35" s="151"/>
      <c r="G35" s="151"/>
      <c r="H35" s="50">
        <v>1.8</v>
      </c>
      <c r="I35" s="51">
        <f t="shared" si="0"/>
        <v>2.1240000000000001</v>
      </c>
    </row>
    <row r="36" spans="1:9" ht="10.9" customHeight="1">
      <c r="A36" s="48">
        <f t="shared" si="1"/>
        <v>20</v>
      </c>
      <c r="B36" s="49" t="s">
        <v>46</v>
      </c>
      <c r="C36" s="151" t="s">
        <v>47</v>
      </c>
      <c r="D36" s="151"/>
      <c r="E36" s="151"/>
      <c r="F36" s="151"/>
      <c r="G36" s="151"/>
      <c r="H36" s="50">
        <v>3.5</v>
      </c>
      <c r="I36" s="51">
        <f t="shared" si="0"/>
        <v>4.13</v>
      </c>
    </row>
    <row r="37" spans="1:9" ht="10.9" customHeight="1">
      <c r="A37" s="48">
        <f t="shared" si="1"/>
        <v>21</v>
      </c>
      <c r="B37" s="49" t="s">
        <v>48</v>
      </c>
      <c r="C37" s="151" t="s">
        <v>26</v>
      </c>
      <c r="D37" s="151"/>
      <c r="E37" s="151"/>
      <c r="F37" s="151"/>
      <c r="G37" s="151"/>
      <c r="H37" s="50">
        <v>2.12</v>
      </c>
      <c r="I37" s="51">
        <f t="shared" si="0"/>
        <v>2.5015999999999998</v>
      </c>
    </row>
    <row r="38" spans="1:9" ht="10.9" customHeight="1">
      <c r="A38" s="48">
        <f t="shared" si="1"/>
        <v>22</v>
      </c>
      <c r="B38" s="49" t="s">
        <v>49</v>
      </c>
      <c r="C38" s="151" t="s">
        <v>50</v>
      </c>
      <c r="D38" s="151"/>
      <c r="E38" s="151"/>
      <c r="F38" s="151"/>
      <c r="G38" s="151"/>
      <c r="H38" s="50">
        <v>2.23</v>
      </c>
      <c r="I38" s="51">
        <f t="shared" si="0"/>
        <v>2.6313999999999997</v>
      </c>
    </row>
    <row r="39" spans="1:9" ht="10.9" customHeight="1">
      <c r="A39" s="48">
        <f t="shared" si="1"/>
        <v>23</v>
      </c>
      <c r="B39" s="49" t="s">
        <v>51</v>
      </c>
      <c r="C39" s="151" t="s">
        <v>52</v>
      </c>
      <c r="D39" s="151"/>
      <c r="E39" s="151"/>
      <c r="F39" s="151"/>
      <c r="G39" s="151"/>
      <c r="H39" s="50">
        <v>2.04</v>
      </c>
      <c r="I39" s="51">
        <f t="shared" si="0"/>
        <v>2.4072</v>
      </c>
    </row>
    <row r="40" spans="1:9" ht="10.9" customHeight="1">
      <c r="A40" s="48">
        <f t="shared" si="1"/>
        <v>24</v>
      </c>
      <c r="B40" s="49" t="s">
        <v>53</v>
      </c>
      <c r="C40" s="151" t="s">
        <v>54</v>
      </c>
      <c r="D40" s="151"/>
      <c r="E40" s="151"/>
      <c r="F40" s="151"/>
      <c r="G40" s="151"/>
      <c r="H40" s="50">
        <v>5.09</v>
      </c>
      <c r="I40" s="51">
        <f t="shared" si="0"/>
        <v>6.0061999999999998</v>
      </c>
    </row>
    <row r="41" spans="1:9" ht="10.9" customHeight="1">
      <c r="A41" s="48">
        <f t="shared" si="1"/>
        <v>25</v>
      </c>
      <c r="B41" s="49" t="s">
        <v>55</v>
      </c>
      <c r="C41" s="151" t="s">
        <v>56</v>
      </c>
      <c r="D41" s="151"/>
      <c r="E41" s="151"/>
      <c r="F41" s="151"/>
      <c r="G41" s="151"/>
      <c r="H41" s="50">
        <v>5.09</v>
      </c>
      <c r="I41" s="51">
        <f t="shared" si="0"/>
        <v>6.0061999999999998</v>
      </c>
    </row>
    <row r="42" spans="1:9" ht="10.9" customHeight="1">
      <c r="A42" s="48">
        <f t="shared" si="1"/>
        <v>26</v>
      </c>
      <c r="B42" s="52" t="s">
        <v>57</v>
      </c>
      <c r="C42" s="142" t="s">
        <v>58</v>
      </c>
      <c r="D42" s="142"/>
      <c r="E42" s="142"/>
      <c r="F42" s="142"/>
      <c r="G42" s="142"/>
      <c r="H42" s="50">
        <v>0.95</v>
      </c>
      <c r="I42" s="51">
        <f t="shared" si="0"/>
        <v>1.121</v>
      </c>
    </row>
    <row r="43" spans="1:9" ht="10.9" customHeight="1">
      <c r="A43" s="48">
        <f t="shared" si="1"/>
        <v>27</v>
      </c>
      <c r="B43" s="52" t="s">
        <v>59</v>
      </c>
      <c r="C43" s="142" t="s">
        <v>60</v>
      </c>
      <c r="D43" s="142"/>
      <c r="E43" s="142"/>
      <c r="F43" s="142"/>
      <c r="G43" s="142"/>
      <c r="H43" s="50">
        <v>1.48</v>
      </c>
      <c r="I43" s="51">
        <f t="shared" si="0"/>
        <v>1.7464</v>
      </c>
    </row>
    <row r="44" spans="1:9" ht="10.9" customHeight="1">
      <c r="A44" s="48">
        <f t="shared" si="1"/>
        <v>28</v>
      </c>
      <c r="B44" s="52" t="s">
        <v>61</v>
      </c>
      <c r="C44" s="142" t="s">
        <v>37</v>
      </c>
      <c r="D44" s="142"/>
      <c r="E44" s="142"/>
      <c r="F44" s="142"/>
      <c r="G44" s="142"/>
      <c r="H44" s="50">
        <v>13.75</v>
      </c>
      <c r="I44" s="51">
        <f t="shared" si="0"/>
        <v>16.224999999999998</v>
      </c>
    </row>
    <row r="45" spans="1:9" ht="10.9" customHeight="1">
      <c r="A45" s="48">
        <f t="shared" si="1"/>
        <v>29</v>
      </c>
      <c r="B45" s="52" t="s">
        <v>62</v>
      </c>
      <c r="C45" s="142" t="s">
        <v>37</v>
      </c>
      <c r="D45" s="142"/>
      <c r="E45" s="142"/>
      <c r="F45" s="142"/>
      <c r="G45" s="142"/>
      <c r="H45" s="50">
        <v>0.47</v>
      </c>
      <c r="I45" s="51">
        <f t="shared" si="0"/>
        <v>0.55459999999999998</v>
      </c>
    </row>
    <row r="46" spans="1:9" ht="10.9" customHeight="1">
      <c r="A46" s="48">
        <f t="shared" si="1"/>
        <v>30</v>
      </c>
      <c r="B46" s="52" t="s">
        <v>63</v>
      </c>
      <c r="C46" s="142" t="s">
        <v>37</v>
      </c>
      <c r="D46" s="142"/>
      <c r="E46" s="142"/>
      <c r="F46" s="142"/>
      <c r="G46" s="142"/>
      <c r="H46" s="50">
        <v>0.7</v>
      </c>
      <c r="I46" s="51">
        <f t="shared" si="0"/>
        <v>0.82599999999999996</v>
      </c>
    </row>
    <row r="47" spans="1:9" ht="10.9" customHeight="1">
      <c r="A47" s="48">
        <f t="shared" si="1"/>
        <v>31</v>
      </c>
      <c r="B47" s="52" t="s">
        <v>64</v>
      </c>
      <c r="C47" s="142" t="s">
        <v>65</v>
      </c>
      <c r="D47" s="142"/>
      <c r="E47" s="142"/>
      <c r="F47" s="142"/>
      <c r="G47" s="142"/>
      <c r="H47" s="50">
        <v>2.266</v>
      </c>
      <c r="I47" s="51">
        <f t="shared" si="0"/>
        <v>2.67388</v>
      </c>
    </row>
    <row r="48" spans="1:9" ht="10.9" customHeight="1">
      <c r="A48" s="48">
        <f t="shared" si="1"/>
        <v>32</v>
      </c>
      <c r="B48" s="52" t="s">
        <v>66</v>
      </c>
      <c r="C48" s="142" t="s">
        <v>67</v>
      </c>
      <c r="D48" s="142"/>
      <c r="E48" s="142"/>
      <c r="F48" s="142"/>
      <c r="G48" s="142"/>
      <c r="H48" s="50">
        <v>2.5</v>
      </c>
      <c r="I48" s="51">
        <f t="shared" si="0"/>
        <v>2.9499999999999997</v>
      </c>
    </row>
    <row r="49" spans="1:9" ht="10.9" customHeight="1">
      <c r="A49" s="48">
        <f t="shared" si="1"/>
        <v>33</v>
      </c>
      <c r="B49" s="52" t="s">
        <v>68</v>
      </c>
      <c r="C49" s="142" t="s">
        <v>69</v>
      </c>
      <c r="D49" s="142"/>
      <c r="E49" s="142"/>
      <c r="F49" s="142"/>
      <c r="G49" s="142"/>
      <c r="H49" s="50">
        <v>1.71</v>
      </c>
      <c r="I49" s="51">
        <f t="shared" si="0"/>
        <v>2.0177999999999998</v>
      </c>
    </row>
    <row r="50" spans="1:9" ht="10.9" customHeight="1">
      <c r="A50" s="48">
        <f t="shared" si="1"/>
        <v>34</v>
      </c>
      <c r="B50" s="52" t="s">
        <v>70</v>
      </c>
      <c r="C50" s="142" t="s">
        <v>71</v>
      </c>
      <c r="D50" s="142"/>
      <c r="E50" s="142"/>
      <c r="F50" s="142"/>
      <c r="G50" s="142"/>
      <c r="H50" s="50">
        <v>0.64</v>
      </c>
      <c r="I50" s="51">
        <f t="shared" si="0"/>
        <v>0.75519999999999998</v>
      </c>
    </row>
    <row r="51" spans="1:9" ht="10.9" customHeight="1">
      <c r="A51" s="48">
        <f t="shared" si="1"/>
        <v>35</v>
      </c>
      <c r="B51" s="53" t="s">
        <v>72</v>
      </c>
      <c r="C51" s="150" t="s">
        <v>73</v>
      </c>
      <c r="D51" s="150"/>
      <c r="E51" s="150"/>
      <c r="F51" s="150"/>
      <c r="G51" s="150"/>
      <c r="H51" s="46">
        <v>17.2</v>
      </c>
      <c r="I51" s="47">
        <f t="shared" si="0"/>
        <v>20.295999999999999</v>
      </c>
    </row>
    <row r="52" spans="1:9" ht="10.9" customHeight="1">
      <c r="A52" s="48">
        <f t="shared" si="1"/>
        <v>36</v>
      </c>
      <c r="B52" s="53" t="s">
        <v>74</v>
      </c>
      <c r="C52" s="150" t="s">
        <v>75</v>
      </c>
      <c r="D52" s="150"/>
      <c r="E52" s="150"/>
      <c r="F52" s="150"/>
      <c r="G52" s="150"/>
      <c r="H52" s="46">
        <v>4</v>
      </c>
      <c r="I52" s="47">
        <f t="shared" si="0"/>
        <v>4.72</v>
      </c>
    </row>
    <row r="53" spans="1:9" ht="10.9" customHeight="1">
      <c r="A53" s="48">
        <f t="shared" si="1"/>
        <v>37</v>
      </c>
      <c r="B53" s="53" t="s">
        <v>76</v>
      </c>
      <c r="C53" s="150" t="s">
        <v>77</v>
      </c>
      <c r="D53" s="150"/>
      <c r="E53" s="150"/>
      <c r="F53" s="150"/>
      <c r="G53" s="150"/>
      <c r="H53" s="46">
        <v>2.2000000000000002</v>
      </c>
      <c r="I53" s="47">
        <f t="shared" si="0"/>
        <v>2.5960000000000001</v>
      </c>
    </row>
    <row r="54" spans="1:9" ht="10.9" customHeight="1">
      <c r="A54" s="48">
        <f t="shared" si="1"/>
        <v>38</v>
      </c>
      <c r="B54" s="53" t="s">
        <v>78</v>
      </c>
      <c r="C54" s="150" t="s">
        <v>79</v>
      </c>
      <c r="D54" s="150"/>
      <c r="E54" s="150"/>
      <c r="F54" s="150"/>
      <c r="G54" s="150"/>
      <c r="H54" s="46">
        <v>3.8</v>
      </c>
      <c r="I54" s="47">
        <f t="shared" si="0"/>
        <v>4.484</v>
      </c>
    </row>
    <row r="55" spans="1:9" ht="10.9" customHeight="1">
      <c r="A55" s="48">
        <f t="shared" si="1"/>
        <v>39</v>
      </c>
      <c r="B55" s="53" t="s">
        <v>80</v>
      </c>
      <c r="C55" s="150" t="s">
        <v>81</v>
      </c>
      <c r="D55" s="150"/>
      <c r="E55" s="150"/>
      <c r="F55" s="150"/>
      <c r="G55" s="150"/>
      <c r="H55" s="46">
        <v>3.5</v>
      </c>
      <c r="I55" s="47">
        <f t="shared" si="0"/>
        <v>4.13</v>
      </c>
    </row>
    <row r="56" spans="1:9" ht="10.9" customHeight="1">
      <c r="A56" s="48">
        <f t="shared" si="1"/>
        <v>40</v>
      </c>
      <c r="B56" s="53" t="s">
        <v>82</v>
      </c>
      <c r="C56" s="150" t="s">
        <v>83</v>
      </c>
      <c r="D56" s="150"/>
      <c r="E56" s="150"/>
      <c r="F56" s="150"/>
      <c r="G56" s="150"/>
      <c r="H56" s="46">
        <v>6.9</v>
      </c>
      <c r="I56" s="47">
        <f t="shared" si="0"/>
        <v>8.1419999999999995</v>
      </c>
    </row>
    <row r="57" spans="1:9" ht="10.9" customHeight="1">
      <c r="A57" s="48">
        <f t="shared" si="1"/>
        <v>41</v>
      </c>
      <c r="B57" s="53" t="s">
        <v>84</v>
      </c>
      <c r="C57" s="150" t="s">
        <v>85</v>
      </c>
      <c r="D57" s="150"/>
      <c r="E57" s="150"/>
      <c r="F57" s="150"/>
      <c r="G57" s="150"/>
      <c r="H57" s="46">
        <v>4.0999999999999996</v>
      </c>
      <c r="I57" s="47">
        <f t="shared" si="0"/>
        <v>4.8379999999999992</v>
      </c>
    </row>
    <row r="58" spans="1:9" ht="10.9" customHeight="1">
      <c r="A58" s="48">
        <f t="shared" si="1"/>
        <v>42</v>
      </c>
      <c r="B58" s="53" t="s">
        <v>86</v>
      </c>
      <c r="C58" s="150" t="s">
        <v>87</v>
      </c>
      <c r="D58" s="150"/>
      <c r="E58" s="150"/>
      <c r="F58" s="150"/>
      <c r="G58" s="150"/>
      <c r="H58" s="46">
        <v>1.4</v>
      </c>
      <c r="I58" s="47">
        <f t="shared" si="0"/>
        <v>1.6519999999999999</v>
      </c>
    </row>
    <row r="59" spans="1:9" ht="10.9" customHeight="1">
      <c r="A59" s="48">
        <f t="shared" si="1"/>
        <v>43</v>
      </c>
      <c r="B59" s="52" t="s">
        <v>88</v>
      </c>
      <c r="C59" s="142" t="s">
        <v>89</v>
      </c>
      <c r="D59" s="142"/>
      <c r="E59" s="142"/>
      <c r="F59" s="142"/>
      <c r="G59" s="142"/>
      <c r="H59" s="50">
        <v>0.9</v>
      </c>
      <c r="I59" s="51">
        <f t="shared" si="0"/>
        <v>1.0620000000000001</v>
      </c>
    </row>
    <row r="60" spans="1:9" ht="10.9" customHeight="1">
      <c r="A60" s="48">
        <f t="shared" si="1"/>
        <v>44</v>
      </c>
      <c r="B60" s="52" t="s">
        <v>90</v>
      </c>
      <c r="C60" s="142" t="s">
        <v>91</v>
      </c>
      <c r="D60" s="142"/>
      <c r="E60" s="142"/>
      <c r="F60" s="142"/>
      <c r="G60" s="142"/>
      <c r="H60" s="50">
        <v>1.02</v>
      </c>
      <c r="I60" s="51">
        <f t="shared" si="0"/>
        <v>1.2036</v>
      </c>
    </row>
    <row r="61" spans="1:9" ht="10.9" customHeight="1">
      <c r="A61" s="48">
        <f t="shared" si="1"/>
        <v>45</v>
      </c>
      <c r="B61" s="52" t="s">
        <v>92</v>
      </c>
      <c r="C61" s="142" t="s">
        <v>93</v>
      </c>
      <c r="D61" s="142"/>
      <c r="E61" s="142"/>
      <c r="F61" s="142"/>
      <c r="G61" s="142"/>
      <c r="H61" s="50">
        <v>2.2200000000000002</v>
      </c>
      <c r="I61" s="51">
        <f t="shared" si="0"/>
        <v>2.6196000000000002</v>
      </c>
    </row>
    <row r="62" spans="1:9" ht="10.9" customHeight="1">
      <c r="A62" s="48">
        <f t="shared" si="1"/>
        <v>46</v>
      </c>
      <c r="B62" s="52" t="s">
        <v>94</v>
      </c>
      <c r="C62" s="142" t="s">
        <v>95</v>
      </c>
      <c r="D62" s="142"/>
      <c r="E62" s="142"/>
      <c r="F62" s="142"/>
      <c r="G62" s="142"/>
      <c r="H62" s="50">
        <v>0.44</v>
      </c>
      <c r="I62" s="51">
        <f t="shared" si="0"/>
        <v>0.51919999999999999</v>
      </c>
    </row>
    <row r="63" spans="1:9" ht="10.9" customHeight="1">
      <c r="A63" s="48">
        <f t="shared" si="1"/>
        <v>47</v>
      </c>
      <c r="B63" s="52" t="s">
        <v>96</v>
      </c>
      <c r="C63" s="142" t="s">
        <v>97</v>
      </c>
      <c r="D63" s="142"/>
      <c r="E63" s="142"/>
      <c r="F63" s="142"/>
      <c r="G63" s="142"/>
      <c r="H63" s="50">
        <v>0.58299999999999996</v>
      </c>
      <c r="I63" s="51">
        <f t="shared" si="0"/>
        <v>0.68793999999999988</v>
      </c>
    </row>
    <row r="64" spans="1:9" ht="10.9" customHeight="1">
      <c r="A64" s="48">
        <f t="shared" si="1"/>
        <v>48</v>
      </c>
      <c r="B64" s="52" t="s">
        <v>98</v>
      </c>
      <c r="C64" s="142" t="s">
        <v>99</v>
      </c>
      <c r="D64" s="142"/>
      <c r="E64" s="142"/>
      <c r="F64" s="142"/>
      <c r="G64" s="142"/>
      <c r="H64" s="50">
        <v>1</v>
      </c>
      <c r="I64" s="51">
        <f t="shared" si="0"/>
        <v>1.18</v>
      </c>
    </row>
    <row r="65" spans="1:9" ht="10.9" customHeight="1">
      <c r="A65" s="48">
        <f t="shared" si="1"/>
        <v>49</v>
      </c>
      <c r="B65" s="52" t="s">
        <v>100</v>
      </c>
      <c r="C65" s="142" t="s">
        <v>37</v>
      </c>
      <c r="D65" s="142"/>
      <c r="E65" s="142"/>
      <c r="F65" s="142"/>
      <c r="G65" s="142"/>
      <c r="H65" s="50">
        <v>1.6719999999999999</v>
      </c>
      <c r="I65" s="51">
        <f t="shared" si="0"/>
        <v>1.9729599999999998</v>
      </c>
    </row>
    <row r="66" spans="1:9" ht="10.9" customHeight="1">
      <c r="A66" s="48">
        <f t="shared" si="1"/>
        <v>50</v>
      </c>
      <c r="B66" s="52" t="s">
        <v>101</v>
      </c>
      <c r="C66" s="142" t="s">
        <v>102</v>
      </c>
      <c r="D66" s="142"/>
      <c r="E66" s="142"/>
      <c r="F66" s="142"/>
      <c r="G66" s="142"/>
      <c r="H66" s="50">
        <v>2.35</v>
      </c>
      <c r="I66" s="51">
        <f t="shared" si="0"/>
        <v>2.7730000000000001</v>
      </c>
    </row>
    <row r="67" spans="1:9" ht="10.9" customHeight="1">
      <c r="A67" s="48">
        <f t="shared" si="1"/>
        <v>51</v>
      </c>
      <c r="B67" s="52" t="s">
        <v>103</v>
      </c>
      <c r="C67" s="142" t="s">
        <v>99</v>
      </c>
      <c r="D67" s="142"/>
      <c r="E67" s="142"/>
      <c r="F67" s="142"/>
      <c r="G67" s="142"/>
      <c r="H67" s="50">
        <v>1.91</v>
      </c>
      <c r="I67" s="51">
        <f t="shared" si="0"/>
        <v>2.2537999999999996</v>
      </c>
    </row>
    <row r="68" spans="1:9" ht="10.9" customHeight="1">
      <c r="A68" s="48">
        <f t="shared" si="1"/>
        <v>52</v>
      </c>
      <c r="B68" s="52" t="s">
        <v>104</v>
      </c>
      <c r="C68" s="142" t="s">
        <v>99</v>
      </c>
      <c r="D68" s="142"/>
      <c r="E68" s="142"/>
      <c r="F68" s="142"/>
      <c r="G68" s="142"/>
      <c r="H68" s="50">
        <v>12.5</v>
      </c>
      <c r="I68" s="51">
        <f t="shared" si="0"/>
        <v>14.75</v>
      </c>
    </row>
    <row r="69" spans="1:9" ht="10.9" customHeight="1">
      <c r="A69" s="48">
        <f t="shared" si="1"/>
        <v>53</v>
      </c>
      <c r="B69" s="52" t="s">
        <v>105</v>
      </c>
      <c r="C69" s="142" t="s">
        <v>99</v>
      </c>
      <c r="D69" s="142"/>
      <c r="E69" s="142"/>
      <c r="F69" s="142"/>
      <c r="G69" s="142"/>
      <c r="H69" s="50">
        <v>12.59</v>
      </c>
      <c r="I69" s="51">
        <f t="shared" si="0"/>
        <v>14.856199999999999</v>
      </c>
    </row>
    <row r="70" spans="1:9" ht="10.9" customHeight="1">
      <c r="A70" s="48">
        <f t="shared" si="1"/>
        <v>54</v>
      </c>
      <c r="B70" s="52" t="s">
        <v>106</v>
      </c>
      <c r="C70" s="142" t="s">
        <v>99</v>
      </c>
      <c r="D70" s="142"/>
      <c r="E70" s="142"/>
      <c r="F70" s="142"/>
      <c r="G70" s="142"/>
      <c r="H70" s="50">
        <v>2.35</v>
      </c>
      <c r="I70" s="51">
        <f t="shared" si="0"/>
        <v>2.7730000000000001</v>
      </c>
    </row>
    <row r="71" spans="1:9" ht="10.9" customHeight="1">
      <c r="A71" s="48">
        <f t="shared" si="1"/>
        <v>55</v>
      </c>
      <c r="B71" s="52" t="s">
        <v>107</v>
      </c>
      <c r="C71" s="142" t="s">
        <v>108</v>
      </c>
      <c r="D71" s="142"/>
      <c r="E71" s="142"/>
      <c r="F71" s="142"/>
      <c r="G71" s="142"/>
      <c r="H71" s="50">
        <v>7.7</v>
      </c>
      <c r="I71" s="51">
        <f t="shared" si="0"/>
        <v>9.0860000000000003</v>
      </c>
    </row>
    <row r="72" spans="1:9" ht="10.9" customHeight="1">
      <c r="A72" s="48">
        <f t="shared" si="1"/>
        <v>56</v>
      </c>
      <c r="B72" s="52" t="s">
        <v>109</v>
      </c>
      <c r="C72" s="142" t="s">
        <v>110</v>
      </c>
      <c r="D72" s="142"/>
      <c r="E72" s="142"/>
      <c r="F72" s="142"/>
      <c r="G72" s="142"/>
      <c r="H72" s="50">
        <v>17.059999999999999</v>
      </c>
      <c r="I72" s="51">
        <f t="shared" si="0"/>
        <v>20.130799999999997</v>
      </c>
    </row>
    <row r="73" spans="1:9" ht="10.9" customHeight="1">
      <c r="A73" s="48">
        <f t="shared" si="1"/>
        <v>57</v>
      </c>
      <c r="B73" s="52" t="s">
        <v>111</v>
      </c>
      <c r="C73" s="142" t="s">
        <v>112</v>
      </c>
      <c r="D73" s="142"/>
      <c r="E73" s="142"/>
      <c r="F73" s="142"/>
      <c r="G73" s="142"/>
      <c r="H73" s="50">
        <v>1</v>
      </c>
      <c r="I73" s="51">
        <f t="shared" si="0"/>
        <v>1.18</v>
      </c>
    </row>
    <row r="74" spans="1:9" ht="10.9" customHeight="1">
      <c r="A74" s="48">
        <f t="shared" si="1"/>
        <v>58</v>
      </c>
      <c r="B74" s="52" t="s">
        <v>113</v>
      </c>
      <c r="C74" s="142" t="s">
        <v>37</v>
      </c>
      <c r="D74" s="142"/>
      <c r="E74" s="142"/>
      <c r="F74" s="142"/>
      <c r="G74" s="142"/>
      <c r="H74" s="50">
        <v>0.95</v>
      </c>
      <c r="I74" s="51">
        <f t="shared" si="0"/>
        <v>1.121</v>
      </c>
    </row>
    <row r="75" spans="1:9" ht="10.9" customHeight="1">
      <c r="A75" s="48">
        <f t="shared" si="1"/>
        <v>59</v>
      </c>
      <c r="B75" s="53" t="s">
        <v>114</v>
      </c>
      <c r="C75" s="147" t="s">
        <v>115</v>
      </c>
      <c r="D75" s="148"/>
      <c r="E75" s="148"/>
      <c r="F75" s="149"/>
      <c r="G75" s="54"/>
      <c r="H75" s="46">
        <v>4.5</v>
      </c>
      <c r="I75" s="47">
        <f t="shared" si="0"/>
        <v>5.31</v>
      </c>
    </row>
    <row r="76" spans="1:9" ht="10.9" customHeight="1">
      <c r="A76" s="48">
        <f t="shared" si="1"/>
        <v>60</v>
      </c>
      <c r="B76" s="52" t="s">
        <v>116</v>
      </c>
      <c r="C76" s="142" t="s">
        <v>117</v>
      </c>
      <c r="D76" s="142"/>
      <c r="E76" s="142"/>
      <c r="F76" s="142"/>
      <c r="G76" s="142"/>
      <c r="H76" s="50">
        <v>0.72</v>
      </c>
      <c r="I76" s="51">
        <f t="shared" si="0"/>
        <v>0.84959999999999991</v>
      </c>
    </row>
    <row r="77" spans="1:9" ht="10.9" customHeight="1">
      <c r="A77" s="48">
        <f t="shared" si="1"/>
        <v>61</v>
      </c>
      <c r="B77" s="52" t="s">
        <v>118</v>
      </c>
      <c r="C77" s="142" t="s">
        <v>119</v>
      </c>
      <c r="D77" s="142"/>
      <c r="E77" s="142"/>
      <c r="F77" s="142"/>
      <c r="G77" s="142"/>
      <c r="H77" s="50">
        <v>1.7</v>
      </c>
      <c r="I77" s="51">
        <f t="shared" si="0"/>
        <v>2.0059999999999998</v>
      </c>
    </row>
    <row r="78" spans="1:9" ht="10.9" customHeight="1">
      <c r="A78" s="48">
        <f t="shared" si="1"/>
        <v>62</v>
      </c>
      <c r="B78" s="52" t="s">
        <v>120</v>
      </c>
      <c r="C78" s="142" t="s">
        <v>121</v>
      </c>
      <c r="D78" s="142"/>
      <c r="E78" s="142"/>
      <c r="F78" s="142"/>
      <c r="G78" s="142"/>
      <c r="H78" s="50">
        <v>0.55000000000000004</v>
      </c>
      <c r="I78" s="51">
        <f t="shared" si="0"/>
        <v>0.64900000000000002</v>
      </c>
    </row>
    <row r="79" spans="1:9" ht="10.9" customHeight="1">
      <c r="A79" s="48">
        <f t="shared" si="1"/>
        <v>63</v>
      </c>
      <c r="B79" s="52" t="s">
        <v>122</v>
      </c>
      <c r="C79" s="142" t="s">
        <v>123</v>
      </c>
      <c r="D79" s="142"/>
      <c r="E79" s="142"/>
      <c r="F79" s="142"/>
      <c r="G79" s="142"/>
      <c r="H79" s="50">
        <v>0.78</v>
      </c>
      <c r="I79" s="51">
        <f t="shared" si="0"/>
        <v>0.9204</v>
      </c>
    </row>
    <row r="80" spans="1:9" ht="10.9" customHeight="1">
      <c r="A80" s="48">
        <f t="shared" si="1"/>
        <v>64</v>
      </c>
      <c r="B80" s="52" t="s">
        <v>124</v>
      </c>
      <c r="C80" s="142" t="s">
        <v>125</v>
      </c>
      <c r="D80" s="142"/>
      <c r="E80" s="142"/>
      <c r="F80" s="142"/>
      <c r="G80" s="142"/>
      <c r="H80" s="50">
        <v>0.51</v>
      </c>
      <c r="I80" s="51">
        <f t="shared" si="0"/>
        <v>0.6018</v>
      </c>
    </row>
    <row r="81" spans="1:9" ht="10.9" customHeight="1">
      <c r="A81" s="48">
        <f t="shared" si="1"/>
        <v>65</v>
      </c>
      <c r="B81" s="52" t="s">
        <v>126</v>
      </c>
      <c r="C81" s="142" t="s">
        <v>127</v>
      </c>
      <c r="D81" s="142"/>
      <c r="E81" s="142"/>
      <c r="F81" s="142"/>
      <c r="G81" s="142"/>
      <c r="H81" s="50">
        <v>1.87</v>
      </c>
      <c r="I81" s="51">
        <f t="shared" ref="I81:I114" si="2">H81*1.18</f>
        <v>2.2065999999999999</v>
      </c>
    </row>
    <row r="82" spans="1:9" ht="10.9" customHeight="1">
      <c r="A82" s="48">
        <f t="shared" si="1"/>
        <v>66</v>
      </c>
      <c r="B82" s="52" t="s">
        <v>128</v>
      </c>
      <c r="C82" s="142" t="s">
        <v>129</v>
      </c>
      <c r="D82" s="142"/>
      <c r="E82" s="142"/>
      <c r="F82" s="142"/>
      <c r="G82" s="142"/>
      <c r="H82" s="50">
        <v>1.75</v>
      </c>
      <c r="I82" s="51">
        <f t="shared" si="2"/>
        <v>2.0649999999999999</v>
      </c>
    </row>
    <row r="83" spans="1:9" ht="10.9" customHeight="1">
      <c r="A83" s="48">
        <f t="shared" si="1"/>
        <v>67</v>
      </c>
      <c r="B83" s="52" t="s">
        <v>130</v>
      </c>
      <c r="C83" s="142" t="s">
        <v>131</v>
      </c>
      <c r="D83" s="142"/>
      <c r="E83" s="142"/>
      <c r="F83" s="142"/>
      <c r="G83" s="142"/>
      <c r="H83" s="50">
        <v>1.1100000000000001</v>
      </c>
      <c r="I83" s="51">
        <f t="shared" si="2"/>
        <v>1.3098000000000001</v>
      </c>
    </row>
    <row r="84" spans="1:9" ht="10.9" customHeight="1">
      <c r="A84" s="48">
        <f t="shared" si="1"/>
        <v>68</v>
      </c>
      <c r="B84" s="52" t="s">
        <v>132</v>
      </c>
      <c r="C84" s="142" t="s">
        <v>133</v>
      </c>
      <c r="D84" s="142"/>
      <c r="E84" s="142"/>
      <c r="F84" s="142"/>
      <c r="G84" s="142"/>
      <c r="H84" s="50">
        <v>2.5</v>
      </c>
      <c r="I84" s="51">
        <f t="shared" si="2"/>
        <v>2.9499999999999997</v>
      </c>
    </row>
    <row r="85" spans="1:9" ht="10.9" customHeight="1">
      <c r="A85" s="48">
        <f t="shared" si="1"/>
        <v>69</v>
      </c>
      <c r="B85" s="52" t="s">
        <v>134</v>
      </c>
      <c r="C85" s="142" t="s">
        <v>135</v>
      </c>
      <c r="D85" s="142"/>
      <c r="E85" s="142"/>
      <c r="F85" s="142"/>
      <c r="G85" s="142"/>
      <c r="H85" s="50">
        <v>3.18</v>
      </c>
      <c r="I85" s="51">
        <f t="shared" si="2"/>
        <v>3.7524000000000002</v>
      </c>
    </row>
    <row r="86" spans="1:9" ht="10.9" customHeight="1">
      <c r="A86" s="48">
        <f t="shared" si="1"/>
        <v>70</v>
      </c>
      <c r="B86" s="52" t="s">
        <v>136</v>
      </c>
      <c r="C86" s="142" t="s">
        <v>137</v>
      </c>
      <c r="D86" s="142"/>
      <c r="E86" s="142"/>
      <c r="F86" s="142"/>
      <c r="G86" s="142"/>
      <c r="H86" s="50">
        <v>5.32</v>
      </c>
      <c r="I86" s="51">
        <f t="shared" si="2"/>
        <v>6.2775999999999996</v>
      </c>
    </row>
    <row r="87" spans="1:9" ht="10.9" customHeight="1">
      <c r="A87" s="48">
        <f t="shared" si="1"/>
        <v>71</v>
      </c>
      <c r="B87" s="52" t="s">
        <v>138</v>
      </c>
      <c r="C87" s="142" t="s">
        <v>139</v>
      </c>
      <c r="D87" s="142"/>
      <c r="E87" s="142"/>
      <c r="F87" s="142"/>
      <c r="G87" s="142"/>
      <c r="H87" s="50">
        <v>1.48</v>
      </c>
      <c r="I87" s="51">
        <f t="shared" si="2"/>
        <v>1.7464</v>
      </c>
    </row>
    <row r="88" spans="1:9" ht="10.9" customHeight="1">
      <c r="A88" s="48">
        <f t="shared" si="1"/>
        <v>72</v>
      </c>
      <c r="B88" s="52" t="s">
        <v>140</v>
      </c>
      <c r="C88" s="142" t="s">
        <v>141</v>
      </c>
      <c r="D88" s="142"/>
      <c r="E88" s="142"/>
      <c r="F88" s="142"/>
      <c r="G88" s="142"/>
      <c r="H88" s="50">
        <v>1.02</v>
      </c>
      <c r="I88" s="51">
        <f t="shared" si="2"/>
        <v>1.2036</v>
      </c>
    </row>
    <row r="89" spans="1:9" ht="10.9" customHeight="1">
      <c r="A89" s="48">
        <f t="shared" si="1"/>
        <v>73</v>
      </c>
      <c r="B89" s="52" t="s">
        <v>142</v>
      </c>
      <c r="C89" s="142" t="s">
        <v>143</v>
      </c>
      <c r="D89" s="142"/>
      <c r="E89" s="142"/>
      <c r="F89" s="142"/>
      <c r="G89" s="142"/>
      <c r="H89" s="50">
        <v>1.02</v>
      </c>
      <c r="I89" s="51">
        <f t="shared" si="2"/>
        <v>1.2036</v>
      </c>
    </row>
    <row r="90" spans="1:9" ht="10.9" customHeight="1">
      <c r="A90" s="48">
        <f t="shared" si="1"/>
        <v>74</v>
      </c>
      <c r="B90" s="52" t="s">
        <v>144</v>
      </c>
      <c r="C90" s="142" t="s">
        <v>145</v>
      </c>
      <c r="D90" s="142"/>
      <c r="E90" s="142"/>
      <c r="F90" s="142"/>
      <c r="G90" s="142"/>
      <c r="H90" s="50">
        <v>1.95</v>
      </c>
      <c r="I90" s="51">
        <f t="shared" si="2"/>
        <v>2.3009999999999997</v>
      </c>
    </row>
    <row r="91" spans="1:9" ht="10.9" customHeight="1">
      <c r="A91" s="48">
        <f t="shared" si="1"/>
        <v>75</v>
      </c>
      <c r="B91" s="52" t="s">
        <v>146</v>
      </c>
      <c r="C91" s="142" t="s">
        <v>145</v>
      </c>
      <c r="D91" s="142"/>
      <c r="E91" s="142"/>
      <c r="F91" s="142"/>
      <c r="G91" s="142"/>
      <c r="H91" s="50">
        <v>1.65</v>
      </c>
      <c r="I91" s="51">
        <f t="shared" si="2"/>
        <v>1.9469999999999998</v>
      </c>
    </row>
    <row r="92" spans="1:9" ht="10.9" customHeight="1">
      <c r="A92" s="48">
        <f t="shared" si="1"/>
        <v>76</v>
      </c>
      <c r="B92" s="52" t="s">
        <v>147</v>
      </c>
      <c r="C92" s="142" t="s">
        <v>148</v>
      </c>
      <c r="D92" s="142"/>
      <c r="E92" s="142"/>
      <c r="F92" s="142"/>
      <c r="G92" s="142"/>
      <c r="H92" s="50">
        <v>1.1599999999999999</v>
      </c>
      <c r="I92" s="51">
        <f t="shared" si="2"/>
        <v>1.3687999999999998</v>
      </c>
    </row>
    <row r="93" spans="1:9" ht="10.9" customHeight="1">
      <c r="A93" s="48">
        <f t="shared" si="1"/>
        <v>77</v>
      </c>
      <c r="B93" s="52" t="s">
        <v>149</v>
      </c>
      <c r="C93" s="142" t="s">
        <v>150</v>
      </c>
      <c r="D93" s="142"/>
      <c r="E93" s="142"/>
      <c r="F93" s="142"/>
      <c r="G93" s="142"/>
      <c r="H93" s="50">
        <v>0.54</v>
      </c>
      <c r="I93" s="51">
        <f t="shared" si="2"/>
        <v>0.63719999999999999</v>
      </c>
    </row>
    <row r="94" spans="1:9" ht="10.9" customHeight="1">
      <c r="A94" s="48">
        <f t="shared" ref="A94:A114" si="3">A93+1</f>
        <v>78</v>
      </c>
      <c r="B94" s="52" t="s">
        <v>151</v>
      </c>
      <c r="C94" s="142" t="s">
        <v>152</v>
      </c>
      <c r="D94" s="142"/>
      <c r="E94" s="142"/>
      <c r="F94" s="142"/>
      <c r="G94" s="142"/>
      <c r="H94" s="50">
        <v>1.35</v>
      </c>
      <c r="I94" s="51">
        <f t="shared" si="2"/>
        <v>1.593</v>
      </c>
    </row>
    <row r="95" spans="1:9" ht="10.9" customHeight="1">
      <c r="A95" s="48">
        <f t="shared" si="3"/>
        <v>79</v>
      </c>
      <c r="B95" s="52" t="s">
        <v>153</v>
      </c>
      <c r="C95" s="142" t="s">
        <v>154</v>
      </c>
      <c r="D95" s="142"/>
      <c r="E95" s="142"/>
      <c r="F95" s="142"/>
      <c r="G95" s="142"/>
      <c r="H95" s="50">
        <v>5.84</v>
      </c>
      <c r="I95" s="51">
        <f t="shared" si="2"/>
        <v>6.8911999999999995</v>
      </c>
    </row>
    <row r="96" spans="1:9" ht="10.9" customHeight="1">
      <c r="A96" s="48">
        <f t="shared" si="3"/>
        <v>80</v>
      </c>
      <c r="B96" s="52" t="s">
        <v>155</v>
      </c>
      <c r="C96" s="142" t="s">
        <v>156</v>
      </c>
      <c r="D96" s="142"/>
      <c r="E96" s="142"/>
      <c r="F96" s="142"/>
      <c r="G96" s="142"/>
      <c r="H96" s="50">
        <v>0.78</v>
      </c>
      <c r="I96" s="51">
        <f t="shared" si="2"/>
        <v>0.9204</v>
      </c>
    </row>
    <row r="97" spans="1:9" ht="10.9" customHeight="1">
      <c r="A97" s="48">
        <f t="shared" si="3"/>
        <v>81</v>
      </c>
      <c r="B97" s="52" t="s">
        <v>157</v>
      </c>
      <c r="C97" s="142" t="s">
        <v>158</v>
      </c>
      <c r="D97" s="142"/>
      <c r="E97" s="142"/>
      <c r="F97" s="142"/>
      <c r="G97" s="142"/>
      <c r="H97" s="50">
        <v>0.92</v>
      </c>
      <c r="I97" s="51">
        <f t="shared" si="2"/>
        <v>1.0855999999999999</v>
      </c>
    </row>
    <row r="98" spans="1:9" ht="10.9" customHeight="1">
      <c r="A98" s="48">
        <f t="shared" si="3"/>
        <v>82</v>
      </c>
      <c r="B98" s="52" t="s">
        <v>159</v>
      </c>
      <c r="C98" s="142" t="s">
        <v>160</v>
      </c>
      <c r="D98" s="142"/>
      <c r="E98" s="142"/>
      <c r="F98" s="142"/>
      <c r="G98" s="142"/>
      <c r="H98" s="50">
        <v>0.92</v>
      </c>
      <c r="I98" s="51">
        <f t="shared" si="2"/>
        <v>1.0855999999999999</v>
      </c>
    </row>
    <row r="99" spans="1:9" ht="10.9" customHeight="1">
      <c r="A99" s="48">
        <f t="shared" si="3"/>
        <v>83</v>
      </c>
      <c r="B99" s="52" t="s">
        <v>161</v>
      </c>
      <c r="C99" s="142" t="s">
        <v>162</v>
      </c>
      <c r="D99" s="142"/>
      <c r="E99" s="142"/>
      <c r="F99" s="142"/>
      <c r="G99" s="142"/>
      <c r="H99" s="50">
        <v>0.85</v>
      </c>
      <c r="I99" s="51">
        <f t="shared" si="2"/>
        <v>1.0029999999999999</v>
      </c>
    </row>
    <row r="100" spans="1:9" ht="10.9" customHeight="1">
      <c r="A100" s="48">
        <f t="shared" si="3"/>
        <v>84</v>
      </c>
      <c r="B100" s="52" t="s">
        <v>163</v>
      </c>
      <c r="C100" s="142" t="s">
        <v>164</v>
      </c>
      <c r="D100" s="142"/>
      <c r="E100" s="142"/>
      <c r="F100" s="142"/>
      <c r="G100" s="142"/>
      <c r="H100" s="50">
        <v>1.27</v>
      </c>
      <c r="I100" s="51">
        <f t="shared" si="2"/>
        <v>1.4985999999999999</v>
      </c>
    </row>
    <row r="101" spans="1:9" ht="10.9" customHeight="1">
      <c r="A101" s="48">
        <f t="shared" si="3"/>
        <v>85</v>
      </c>
      <c r="B101" s="52" t="s">
        <v>165</v>
      </c>
      <c r="C101" s="142" t="s">
        <v>166</v>
      </c>
      <c r="D101" s="142"/>
      <c r="E101" s="142"/>
      <c r="F101" s="142"/>
      <c r="G101" s="142"/>
      <c r="H101" s="50">
        <v>2.34</v>
      </c>
      <c r="I101" s="51">
        <f t="shared" si="2"/>
        <v>2.7611999999999997</v>
      </c>
    </row>
    <row r="102" spans="1:9" ht="10.9" customHeight="1">
      <c r="A102" s="48">
        <f t="shared" si="3"/>
        <v>86</v>
      </c>
      <c r="B102" s="52" t="s">
        <v>167</v>
      </c>
      <c r="C102" s="142" t="s">
        <v>168</v>
      </c>
      <c r="D102" s="142"/>
      <c r="E102" s="142"/>
      <c r="F102" s="142"/>
      <c r="G102" s="142"/>
      <c r="H102" s="50">
        <v>0.84</v>
      </c>
      <c r="I102" s="51">
        <f t="shared" si="2"/>
        <v>0.99119999999999986</v>
      </c>
    </row>
    <row r="103" spans="1:9" ht="10.9" customHeight="1">
      <c r="A103" s="48">
        <f t="shared" si="3"/>
        <v>87</v>
      </c>
      <c r="B103" s="52" t="s">
        <v>169</v>
      </c>
      <c r="C103" s="142" t="s">
        <v>170</v>
      </c>
      <c r="D103" s="142"/>
      <c r="E103" s="142"/>
      <c r="F103" s="142"/>
      <c r="G103" s="142"/>
      <c r="H103" s="50">
        <v>1.04</v>
      </c>
      <c r="I103" s="51">
        <f t="shared" si="2"/>
        <v>1.2272000000000001</v>
      </c>
    </row>
    <row r="104" spans="1:9" ht="10.9" customHeight="1">
      <c r="A104" s="48">
        <f t="shared" si="3"/>
        <v>88</v>
      </c>
      <c r="B104" s="52" t="s">
        <v>171</v>
      </c>
      <c r="C104" s="142" t="s">
        <v>117</v>
      </c>
      <c r="D104" s="142"/>
      <c r="E104" s="142"/>
      <c r="F104" s="142"/>
      <c r="G104" s="142"/>
      <c r="H104" s="50">
        <v>1.33</v>
      </c>
      <c r="I104" s="51">
        <f t="shared" si="2"/>
        <v>1.5693999999999999</v>
      </c>
    </row>
    <row r="105" spans="1:9" ht="10.9" customHeight="1">
      <c r="A105" s="48">
        <f t="shared" si="3"/>
        <v>89</v>
      </c>
      <c r="B105" s="52" t="s">
        <v>172</v>
      </c>
      <c r="C105" s="142" t="s">
        <v>37</v>
      </c>
      <c r="D105" s="142"/>
      <c r="E105" s="142"/>
      <c r="F105" s="142"/>
      <c r="G105" s="142"/>
      <c r="H105" s="50">
        <v>0.98</v>
      </c>
      <c r="I105" s="51">
        <f t="shared" si="2"/>
        <v>1.1563999999999999</v>
      </c>
    </row>
    <row r="106" spans="1:9" ht="10.9" customHeight="1">
      <c r="A106" s="48">
        <f t="shared" si="3"/>
        <v>90</v>
      </c>
      <c r="B106" s="52" t="s">
        <v>173</v>
      </c>
      <c r="C106" s="142" t="s">
        <v>37</v>
      </c>
      <c r="D106" s="142"/>
      <c r="E106" s="142"/>
      <c r="F106" s="142"/>
      <c r="G106" s="142"/>
      <c r="H106" s="50">
        <v>2.06</v>
      </c>
      <c r="I106" s="51">
        <f t="shared" si="2"/>
        <v>2.4308000000000001</v>
      </c>
    </row>
    <row r="107" spans="1:9" ht="10.9" customHeight="1">
      <c r="A107" s="48">
        <f t="shared" si="3"/>
        <v>91</v>
      </c>
      <c r="B107" s="52" t="s">
        <v>174</v>
      </c>
      <c r="C107" s="142" t="s">
        <v>37</v>
      </c>
      <c r="D107" s="142"/>
      <c r="E107" s="142"/>
      <c r="F107" s="142"/>
      <c r="G107" s="142"/>
      <c r="H107" s="50">
        <v>2.1</v>
      </c>
      <c r="I107" s="51">
        <f t="shared" si="2"/>
        <v>2.4779999999999998</v>
      </c>
    </row>
    <row r="108" spans="1:9" ht="10.9" customHeight="1">
      <c r="A108" s="48">
        <f t="shared" si="3"/>
        <v>92</v>
      </c>
      <c r="B108" s="52" t="s">
        <v>175</v>
      </c>
      <c r="C108" s="142" t="s">
        <v>117</v>
      </c>
      <c r="D108" s="142"/>
      <c r="E108" s="142"/>
      <c r="F108" s="142"/>
      <c r="G108" s="142"/>
      <c r="H108" s="50">
        <v>0.8</v>
      </c>
      <c r="I108" s="51">
        <f t="shared" si="2"/>
        <v>0.94399999999999995</v>
      </c>
    </row>
    <row r="109" spans="1:9" ht="10.9" customHeight="1">
      <c r="A109" s="48">
        <f t="shared" si="3"/>
        <v>93</v>
      </c>
      <c r="B109" s="52" t="s">
        <v>176</v>
      </c>
      <c r="C109" s="142" t="s">
        <v>37</v>
      </c>
      <c r="D109" s="142"/>
      <c r="E109" s="142"/>
      <c r="F109" s="142"/>
      <c r="G109" s="142"/>
      <c r="H109" s="50">
        <v>0.74</v>
      </c>
      <c r="I109" s="51">
        <f t="shared" si="2"/>
        <v>0.87319999999999998</v>
      </c>
    </row>
    <row r="110" spans="1:9" ht="10.9" customHeight="1">
      <c r="A110" s="48">
        <f t="shared" si="3"/>
        <v>94</v>
      </c>
      <c r="B110" s="52" t="s">
        <v>177</v>
      </c>
      <c r="C110" s="142" t="s">
        <v>37</v>
      </c>
      <c r="D110" s="142"/>
      <c r="E110" s="142"/>
      <c r="F110" s="142"/>
      <c r="G110" s="142"/>
      <c r="H110" s="50">
        <v>0.78</v>
      </c>
      <c r="I110" s="51">
        <f t="shared" si="2"/>
        <v>0.9204</v>
      </c>
    </row>
    <row r="111" spans="1:9" ht="10.9" customHeight="1">
      <c r="A111" s="48">
        <f t="shared" si="3"/>
        <v>95</v>
      </c>
      <c r="B111" s="52" t="s">
        <v>178</v>
      </c>
      <c r="C111" s="142" t="s">
        <v>37</v>
      </c>
      <c r="D111" s="142"/>
      <c r="E111" s="142"/>
      <c r="F111" s="142"/>
      <c r="G111" s="142"/>
      <c r="H111" s="50">
        <v>14.46</v>
      </c>
      <c r="I111" s="51">
        <f t="shared" si="2"/>
        <v>17.062799999999999</v>
      </c>
    </row>
    <row r="112" spans="1:9" ht="10.9" customHeight="1">
      <c r="A112" s="48">
        <f t="shared" si="3"/>
        <v>96</v>
      </c>
      <c r="B112" s="52" t="s">
        <v>179</v>
      </c>
      <c r="C112" s="142" t="s">
        <v>37</v>
      </c>
      <c r="D112" s="142"/>
      <c r="E112" s="142"/>
      <c r="F112" s="142"/>
      <c r="G112" s="142"/>
      <c r="H112" s="50">
        <v>6.1</v>
      </c>
      <c r="I112" s="51">
        <f t="shared" si="2"/>
        <v>7.1979999999999995</v>
      </c>
    </row>
    <row r="113" spans="1:9" ht="10.9" customHeight="1">
      <c r="A113" s="48">
        <f t="shared" si="3"/>
        <v>97</v>
      </c>
      <c r="B113" s="52" t="s">
        <v>180</v>
      </c>
      <c r="C113" s="142" t="s">
        <v>123</v>
      </c>
      <c r="D113" s="142"/>
      <c r="E113" s="142"/>
      <c r="F113" s="142"/>
      <c r="G113" s="142"/>
      <c r="H113" s="50">
        <v>0.52</v>
      </c>
      <c r="I113" s="51">
        <f t="shared" si="2"/>
        <v>0.61360000000000003</v>
      </c>
    </row>
    <row r="114" spans="1:9" ht="10.9" customHeight="1" thickBot="1">
      <c r="A114" s="55">
        <f t="shared" si="3"/>
        <v>98</v>
      </c>
      <c r="B114" s="56" t="s">
        <v>181</v>
      </c>
      <c r="C114" s="143" t="s">
        <v>182</v>
      </c>
      <c r="D114" s="143"/>
      <c r="E114" s="143"/>
      <c r="F114" s="143"/>
      <c r="G114" s="143"/>
      <c r="H114" s="57">
        <v>3.25</v>
      </c>
      <c r="I114" s="58">
        <f t="shared" si="2"/>
        <v>3.835</v>
      </c>
    </row>
    <row r="115" spans="1:9" ht="10.9" customHeight="1">
      <c r="A115" s="144" t="s">
        <v>183</v>
      </c>
      <c r="B115" s="145"/>
      <c r="C115" s="145"/>
      <c r="D115" s="145"/>
      <c r="E115" s="145"/>
      <c r="F115" s="145"/>
      <c r="G115" s="145"/>
      <c r="H115" s="145"/>
      <c r="I115" s="145"/>
    </row>
    <row r="116" spans="1:9" ht="10.9" customHeight="1" thickBot="1">
      <c r="A116" s="146"/>
      <c r="B116" s="145"/>
      <c r="C116" s="145"/>
      <c r="D116" s="145"/>
      <c r="E116" s="145"/>
      <c r="F116" s="145"/>
      <c r="G116" s="145"/>
      <c r="H116" s="145"/>
      <c r="I116" s="145"/>
    </row>
    <row r="117" spans="1:9" ht="10.9" customHeight="1">
      <c r="A117" s="59">
        <f>A114+1</f>
        <v>99</v>
      </c>
      <c r="B117" s="60" t="s">
        <v>184</v>
      </c>
      <c r="C117" s="135" t="s">
        <v>185</v>
      </c>
      <c r="D117" s="135"/>
      <c r="E117" s="135"/>
      <c r="F117" s="135"/>
      <c r="G117" s="135"/>
      <c r="H117" s="42">
        <v>2.6840000000000002</v>
      </c>
      <c r="I117" s="43">
        <f>H117*1.18</f>
        <v>3.1671200000000002</v>
      </c>
    </row>
    <row r="118" spans="1:9" ht="10.9" customHeight="1" thickBot="1">
      <c r="A118" s="61">
        <f>A117+1</f>
        <v>100</v>
      </c>
      <c r="B118" s="62" t="s">
        <v>186</v>
      </c>
      <c r="C118" s="136" t="s">
        <v>185</v>
      </c>
      <c r="D118" s="136"/>
      <c r="E118" s="136"/>
      <c r="F118" s="136"/>
      <c r="G118" s="136"/>
      <c r="H118" s="57">
        <v>3.45</v>
      </c>
      <c r="I118" s="58">
        <f>H118*1.18</f>
        <v>4.0709999999999997</v>
      </c>
    </row>
    <row r="119" spans="1:9" ht="10.9" customHeight="1">
      <c r="A119" s="137" t="s">
        <v>187</v>
      </c>
      <c r="B119" s="138"/>
      <c r="C119" s="138"/>
      <c r="D119" s="138"/>
      <c r="E119" s="138"/>
      <c r="F119" s="138"/>
      <c r="G119" s="138"/>
      <c r="H119" s="138"/>
      <c r="I119" s="138"/>
    </row>
    <row r="120" spans="1:9" ht="10.9" customHeight="1" thickBot="1">
      <c r="A120" s="139"/>
      <c r="B120" s="138"/>
      <c r="C120" s="138"/>
      <c r="D120" s="138"/>
      <c r="E120" s="138"/>
      <c r="F120" s="138"/>
      <c r="G120" s="138"/>
      <c r="H120" s="138"/>
      <c r="I120" s="138"/>
    </row>
    <row r="121" spans="1:9" ht="10.9" customHeight="1">
      <c r="A121" s="59">
        <v>1</v>
      </c>
      <c r="B121" s="140" t="s">
        <v>188</v>
      </c>
      <c r="C121" s="141"/>
      <c r="D121" s="141"/>
      <c r="E121" s="141"/>
      <c r="F121" s="141"/>
      <c r="G121" s="141"/>
      <c r="H121" s="63">
        <v>13.56</v>
      </c>
      <c r="I121" s="43">
        <f t="shared" ref="I121:I129" si="4">H121*1.18</f>
        <v>16.000799999999998</v>
      </c>
    </row>
    <row r="122" spans="1:9" ht="10.9" customHeight="1">
      <c r="A122" s="64">
        <v>2</v>
      </c>
      <c r="B122" s="131" t="s">
        <v>189</v>
      </c>
      <c r="C122" s="132"/>
      <c r="D122" s="132"/>
      <c r="E122" s="132"/>
      <c r="F122" s="132"/>
      <c r="G122" s="132"/>
      <c r="H122" s="65">
        <v>49.37</v>
      </c>
      <c r="I122" s="47">
        <f t="shared" si="4"/>
        <v>58.256599999999992</v>
      </c>
    </row>
    <row r="123" spans="1:9" ht="10.9" customHeight="1">
      <c r="A123" s="64">
        <v>3</v>
      </c>
      <c r="B123" s="131" t="s">
        <v>190</v>
      </c>
      <c r="C123" s="132"/>
      <c r="D123" s="132"/>
      <c r="E123" s="132"/>
      <c r="F123" s="132"/>
      <c r="G123" s="132"/>
      <c r="H123" s="65">
        <v>30.86</v>
      </c>
      <c r="I123" s="47">
        <f t="shared" si="4"/>
        <v>36.4148</v>
      </c>
    </row>
    <row r="124" spans="1:9" ht="10.9" customHeight="1">
      <c r="A124" s="66">
        <v>4</v>
      </c>
      <c r="B124" s="129" t="s">
        <v>191</v>
      </c>
      <c r="C124" s="130"/>
      <c r="D124" s="130"/>
      <c r="E124" s="130"/>
      <c r="F124" s="130"/>
      <c r="G124" s="130"/>
      <c r="H124" s="67">
        <v>6.3</v>
      </c>
      <c r="I124" s="51">
        <f t="shared" si="4"/>
        <v>7.4339999999999993</v>
      </c>
    </row>
    <row r="125" spans="1:9" ht="10.9" customHeight="1">
      <c r="A125" s="66">
        <v>5</v>
      </c>
      <c r="B125" s="129" t="s">
        <v>192</v>
      </c>
      <c r="C125" s="130"/>
      <c r="D125" s="130"/>
      <c r="E125" s="130"/>
      <c r="F125" s="130"/>
      <c r="G125" s="130"/>
      <c r="H125" s="67">
        <v>7.29</v>
      </c>
      <c r="I125" s="51">
        <f t="shared" si="4"/>
        <v>8.6021999999999998</v>
      </c>
    </row>
    <row r="126" spans="1:9" ht="10.9" customHeight="1">
      <c r="A126" s="68">
        <v>6</v>
      </c>
      <c r="B126" s="129" t="s">
        <v>193</v>
      </c>
      <c r="C126" s="130"/>
      <c r="D126" s="130"/>
      <c r="E126" s="130"/>
      <c r="F126" s="130"/>
      <c r="G126" s="130"/>
      <c r="H126" s="67">
        <v>6.73</v>
      </c>
      <c r="I126" s="51">
        <f t="shared" si="4"/>
        <v>7.9413999999999998</v>
      </c>
    </row>
    <row r="127" spans="1:9" ht="10.9" customHeight="1">
      <c r="A127" s="68">
        <v>7</v>
      </c>
      <c r="B127" s="129" t="s">
        <v>194</v>
      </c>
      <c r="C127" s="130"/>
      <c r="D127" s="130"/>
      <c r="E127" s="130"/>
      <c r="F127" s="130"/>
      <c r="G127" s="130"/>
      <c r="H127" s="67">
        <v>25.98</v>
      </c>
      <c r="I127" s="51">
        <f t="shared" si="4"/>
        <v>30.656399999999998</v>
      </c>
    </row>
    <row r="128" spans="1:9" ht="10.9" customHeight="1">
      <c r="A128" s="69">
        <v>8</v>
      </c>
      <c r="B128" s="131" t="s">
        <v>195</v>
      </c>
      <c r="C128" s="132"/>
      <c r="D128" s="132"/>
      <c r="E128" s="132"/>
      <c r="F128" s="132"/>
      <c r="G128" s="132"/>
      <c r="H128" s="65">
        <v>36.090000000000003</v>
      </c>
      <c r="I128" s="47">
        <f t="shared" si="4"/>
        <v>42.586200000000005</v>
      </c>
    </row>
    <row r="129" spans="1:9" ht="10.9" customHeight="1" thickBot="1">
      <c r="A129" s="70">
        <v>9</v>
      </c>
      <c r="B129" s="133" t="s">
        <v>196</v>
      </c>
      <c r="C129" s="134"/>
      <c r="D129" s="134"/>
      <c r="E129" s="134"/>
      <c r="F129" s="134"/>
      <c r="G129" s="134"/>
      <c r="H129" s="71">
        <v>31.82</v>
      </c>
      <c r="I129" s="72">
        <f t="shared" si="4"/>
        <v>37.547599999999996</v>
      </c>
    </row>
    <row r="130" spans="1:9" ht="10.9" customHeight="1">
      <c r="A130" s="124" t="s">
        <v>197</v>
      </c>
      <c r="B130" s="125"/>
      <c r="C130" s="125"/>
      <c r="D130" s="125"/>
      <c r="E130" s="125"/>
      <c r="F130" s="125"/>
      <c r="G130" s="125"/>
      <c r="H130" s="125"/>
      <c r="I130" s="125"/>
    </row>
    <row r="131" spans="1:9" ht="10.9" customHeight="1" thickBot="1">
      <c r="A131" s="126"/>
      <c r="B131" s="126"/>
      <c r="C131" s="126"/>
      <c r="D131" s="126"/>
      <c r="E131" s="126"/>
      <c r="F131" s="126"/>
      <c r="G131" s="126"/>
      <c r="H131" s="126"/>
      <c r="I131" s="126"/>
    </row>
    <row r="132" spans="1:9" ht="30.75" customHeight="1" thickBot="1">
      <c r="A132" s="73"/>
      <c r="B132" s="74" t="s">
        <v>9</v>
      </c>
      <c r="C132" s="75" t="s">
        <v>198</v>
      </c>
      <c r="D132" s="127" t="s">
        <v>199</v>
      </c>
      <c r="E132" s="127"/>
      <c r="F132" s="127"/>
      <c r="G132" s="127"/>
      <c r="H132" s="75" t="s">
        <v>200</v>
      </c>
      <c r="I132" s="76" t="s">
        <v>12</v>
      </c>
    </row>
    <row r="133" spans="1:9" ht="10.9" customHeight="1">
      <c r="A133" s="59">
        <v>1</v>
      </c>
      <c r="B133" s="77" t="s">
        <v>201</v>
      </c>
      <c r="C133" s="42" t="s">
        <v>202</v>
      </c>
      <c r="D133" s="128" t="s">
        <v>203</v>
      </c>
      <c r="E133" s="128"/>
      <c r="F133" s="128"/>
      <c r="G133" s="128"/>
      <c r="H133" s="42">
        <v>161.26</v>
      </c>
      <c r="I133" s="43">
        <f t="shared" ref="I133:I147" si="5">H133*1.18</f>
        <v>190.28679999999997</v>
      </c>
    </row>
    <row r="134" spans="1:9" ht="10.9" customHeight="1">
      <c r="A134" s="66">
        <v>2</v>
      </c>
      <c r="B134" s="78" t="s">
        <v>204</v>
      </c>
      <c r="C134" s="50" t="s">
        <v>202</v>
      </c>
      <c r="D134" s="118" t="s">
        <v>203</v>
      </c>
      <c r="E134" s="118"/>
      <c r="F134" s="118"/>
      <c r="G134" s="118"/>
      <c r="H134" s="50">
        <v>8.327</v>
      </c>
      <c r="I134" s="51">
        <f t="shared" si="5"/>
        <v>9.8258599999999987</v>
      </c>
    </row>
    <row r="135" spans="1:9" ht="10.9" customHeight="1">
      <c r="A135" s="66">
        <v>3</v>
      </c>
      <c r="B135" s="78" t="s">
        <v>205</v>
      </c>
      <c r="C135" s="50" t="s">
        <v>202</v>
      </c>
      <c r="D135" s="118" t="s">
        <v>206</v>
      </c>
      <c r="E135" s="118"/>
      <c r="F135" s="118"/>
      <c r="G135" s="118"/>
      <c r="H135" s="50">
        <v>11.58</v>
      </c>
      <c r="I135" s="51">
        <f t="shared" si="5"/>
        <v>13.664399999999999</v>
      </c>
    </row>
    <row r="136" spans="1:9" ht="10.9" customHeight="1">
      <c r="A136" s="66">
        <v>4</v>
      </c>
      <c r="B136" s="78" t="s">
        <v>207</v>
      </c>
      <c r="C136" s="50" t="s">
        <v>208</v>
      </c>
      <c r="D136" s="118" t="s">
        <v>209</v>
      </c>
      <c r="E136" s="118"/>
      <c r="F136" s="118"/>
      <c r="G136" s="118"/>
      <c r="H136" s="50">
        <v>3</v>
      </c>
      <c r="I136" s="51">
        <f t="shared" si="5"/>
        <v>3.54</v>
      </c>
    </row>
    <row r="137" spans="1:9" ht="10.9" customHeight="1">
      <c r="A137" s="66">
        <v>5</v>
      </c>
      <c r="B137" s="78" t="s">
        <v>210</v>
      </c>
      <c r="C137" s="50" t="s">
        <v>208</v>
      </c>
      <c r="D137" s="118" t="s">
        <v>211</v>
      </c>
      <c r="E137" s="118"/>
      <c r="F137" s="118"/>
      <c r="G137" s="118"/>
      <c r="H137" s="50">
        <v>2.67</v>
      </c>
      <c r="I137" s="51">
        <f t="shared" si="5"/>
        <v>3.1505999999999998</v>
      </c>
    </row>
    <row r="138" spans="1:9" ht="10.9" customHeight="1">
      <c r="A138" s="66">
        <v>6</v>
      </c>
      <c r="B138" s="78" t="s">
        <v>212</v>
      </c>
      <c r="C138" s="50" t="s">
        <v>208</v>
      </c>
      <c r="D138" s="118"/>
      <c r="E138" s="118"/>
      <c r="F138" s="118"/>
      <c r="G138" s="118"/>
      <c r="H138" s="50">
        <v>3.17</v>
      </c>
      <c r="I138" s="51">
        <f t="shared" si="5"/>
        <v>3.7405999999999997</v>
      </c>
    </row>
    <row r="139" spans="1:9" ht="10.9" customHeight="1">
      <c r="A139" s="66">
        <v>7</v>
      </c>
      <c r="B139" s="78" t="s">
        <v>213</v>
      </c>
      <c r="C139" s="50" t="s">
        <v>208</v>
      </c>
      <c r="D139" s="118"/>
      <c r="E139" s="118"/>
      <c r="F139" s="118"/>
      <c r="G139" s="118"/>
      <c r="H139" s="50">
        <v>3.45</v>
      </c>
      <c r="I139" s="51">
        <f t="shared" si="5"/>
        <v>4.0709999999999997</v>
      </c>
    </row>
    <row r="140" spans="1:9" ht="10.9" customHeight="1">
      <c r="A140" s="66">
        <v>8</v>
      </c>
      <c r="B140" s="78" t="s">
        <v>214</v>
      </c>
      <c r="C140" s="50" t="s">
        <v>208</v>
      </c>
      <c r="D140" s="118" t="s">
        <v>211</v>
      </c>
      <c r="E140" s="118"/>
      <c r="F140" s="118"/>
      <c r="G140" s="118"/>
      <c r="H140" s="50">
        <v>4.5</v>
      </c>
      <c r="I140" s="51">
        <f t="shared" si="5"/>
        <v>5.31</v>
      </c>
    </row>
    <row r="141" spans="1:9" ht="10.9" customHeight="1">
      <c r="A141" s="66">
        <v>9</v>
      </c>
      <c r="B141" s="78" t="s">
        <v>215</v>
      </c>
      <c r="C141" s="50" t="s">
        <v>208</v>
      </c>
      <c r="D141" s="118"/>
      <c r="E141" s="118"/>
      <c r="F141" s="118"/>
      <c r="G141" s="118"/>
      <c r="H141" s="50">
        <v>6.29</v>
      </c>
      <c r="I141" s="51">
        <f t="shared" si="5"/>
        <v>7.4221999999999992</v>
      </c>
    </row>
    <row r="142" spans="1:9" ht="10.9" customHeight="1">
      <c r="A142" s="66">
        <v>10</v>
      </c>
      <c r="B142" s="78" t="s">
        <v>216</v>
      </c>
      <c r="C142" s="50" t="s">
        <v>208</v>
      </c>
      <c r="D142" s="118"/>
      <c r="E142" s="118"/>
      <c r="F142" s="118"/>
      <c r="G142" s="118"/>
      <c r="H142" s="50">
        <v>7.27</v>
      </c>
      <c r="I142" s="51">
        <f t="shared" si="5"/>
        <v>8.5785999999999998</v>
      </c>
    </row>
    <row r="143" spans="1:9" ht="10.9" customHeight="1">
      <c r="A143" s="66">
        <v>11</v>
      </c>
      <c r="B143" s="78" t="s">
        <v>217</v>
      </c>
      <c r="C143" s="50" t="s">
        <v>208</v>
      </c>
      <c r="D143" s="118" t="s">
        <v>211</v>
      </c>
      <c r="E143" s="118"/>
      <c r="F143" s="118"/>
      <c r="G143" s="118"/>
      <c r="H143" s="50">
        <v>9.61</v>
      </c>
      <c r="I143" s="51">
        <f t="shared" si="5"/>
        <v>11.339799999999999</v>
      </c>
    </row>
    <row r="144" spans="1:9" ht="10.9" customHeight="1">
      <c r="A144" s="66">
        <v>12</v>
      </c>
      <c r="B144" s="78" t="s">
        <v>218</v>
      </c>
      <c r="C144" s="50" t="s">
        <v>208</v>
      </c>
      <c r="D144" s="118"/>
      <c r="E144" s="118"/>
      <c r="F144" s="118"/>
      <c r="G144" s="118"/>
      <c r="H144" s="50">
        <v>11.24</v>
      </c>
      <c r="I144" s="51">
        <f t="shared" si="5"/>
        <v>13.263199999999999</v>
      </c>
    </row>
    <row r="145" spans="1:9" ht="10.9" customHeight="1">
      <c r="A145" s="66">
        <v>13</v>
      </c>
      <c r="B145" s="78" t="s">
        <v>219</v>
      </c>
      <c r="C145" s="50" t="s">
        <v>208</v>
      </c>
      <c r="D145" s="118"/>
      <c r="E145" s="118"/>
      <c r="F145" s="118"/>
      <c r="G145" s="118"/>
      <c r="H145" s="50">
        <v>14.36</v>
      </c>
      <c r="I145" s="51">
        <f t="shared" si="5"/>
        <v>16.944799999999997</v>
      </c>
    </row>
    <row r="146" spans="1:9" ht="10.9" customHeight="1">
      <c r="A146" s="66">
        <v>14</v>
      </c>
      <c r="B146" s="78" t="s">
        <v>220</v>
      </c>
      <c r="C146" s="50" t="s">
        <v>208</v>
      </c>
      <c r="D146" s="118" t="s">
        <v>221</v>
      </c>
      <c r="E146" s="118"/>
      <c r="F146" s="118"/>
      <c r="G146" s="118"/>
      <c r="H146" s="50">
        <v>2.59</v>
      </c>
      <c r="I146" s="51">
        <f t="shared" si="5"/>
        <v>3.0561999999999996</v>
      </c>
    </row>
    <row r="147" spans="1:9" ht="10.9" customHeight="1" thickBot="1">
      <c r="A147" s="66">
        <v>15</v>
      </c>
      <c r="B147" s="79" t="s">
        <v>222</v>
      </c>
      <c r="C147" s="57" t="s">
        <v>208</v>
      </c>
      <c r="D147" s="119" t="s">
        <v>223</v>
      </c>
      <c r="E147" s="119"/>
      <c r="F147" s="119"/>
      <c r="G147" s="119"/>
      <c r="H147" s="57">
        <v>5.78</v>
      </c>
      <c r="I147" s="58">
        <f t="shared" si="5"/>
        <v>6.8204000000000002</v>
      </c>
    </row>
    <row r="148" spans="1:9" ht="10.15" customHeight="1">
      <c r="A148" s="120" t="s">
        <v>224</v>
      </c>
      <c r="B148" s="121"/>
      <c r="C148" s="121"/>
      <c r="D148" s="121"/>
      <c r="E148" s="121"/>
      <c r="F148" s="121"/>
      <c r="G148" s="121"/>
      <c r="H148" s="121"/>
      <c r="I148" s="121"/>
    </row>
    <row r="149" spans="1:9" ht="10.15" customHeight="1" thickBot="1">
      <c r="A149" s="122"/>
      <c r="B149" s="123"/>
      <c r="C149" s="123"/>
      <c r="D149" s="123"/>
      <c r="E149" s="123"/>
      <c r="F149" s="123"/>
      <c r="G149" s="123"/>
      <c r="H149" s="123"/>
      <c r="I149" s="123"/>
    </row>
    <row r="150" spans="1:9" ht="10.15" customHeight="1" thickBot="1">
      <c r="A150" s="80" t="s">
        <v>8</v>
      </c>
      <c r="B150" s="81" t="s">
        <v>9</v>
      </c>
      <c r="C150" s="116" t="s">
        <v>199</v>
      </c>
      <c r="D150" s="116"/>
      <c r="E150" s="116"/>
      <c r="F150" s="82"/>
      <c r="G150" s="82"/>
      <c r="H150" s="83" t="s">
        <v>225</v>
      </c>
      <c r="I150" s="76" t="s">
        <v>226</v>
      </c>
    </row>
    <row r="151" spans="1:9" ht="10.15" customHeight="1">
      <c r="A151" s="84">
        <v>1</v>
      </c>
      <c r="B151" s="85" t="s">
        <v>227</v>
      </c>
      <c r="C151" s="117" t="s">
        <v>228</v>
      </c>
      <c r="D151" s="117"/>
      <c r="E151" s="117"/>
      <c r="F151" s="86"/>
      <c r="G151" s="86"/>
      <c r="H151" s="87">
        <v>28.63</v>
      </c>
      <c r="I151" s="43">
        <f t="shared" ref="I151:I173" si="6">H151*1.18</f>
        <v>33.7834</v>
      </c>
    </row>
    <row r="152" spans="1:9" ht="9.75" customHeight="1">
      <c r="A152" s="88">
        <f t="shared" ref="A152:A173" si="7">A151+1</f>
        <v>2</v>
      </c>
      <c r="B152" s="89" t="s">
        <v>229</v>
      </c>
      <c r="C152" s="113" t="s">
        <v>230</v>
      </c>
      <c r="D152" s="113"/>
      <c r="E152" s="113"/>
      <c r="F152" s="90"/>
      <c r="G152" s="90"/>
      <c r="H152" s="91">
        <v>28.5</v>
      </c>
      <c r="I152" s="51">
        <f t="shared" si="6"/>
        <v>33.629999999999995</v>
      </c>
    </row>
    <row r="153" spans="1:9" ht="10.15" customHeight="1">
      <c r="A153" s="88">
        <f t="shared" si="7"/>
        <v>3</v>
      </c>
      <c r="B153" s="89" t="s">
        <v>231</v>
      </c>
      <c r="C153" s="113" t="s">
        <v>232</v>
      </c>
      <c r="D153" s="113"/>
      <c r="E153" s="113"/>
      <c r="F153" s="90"/>
      <c r="G153" s="90"/>
      <c r="H153" s="91">
        <v>30.34</v>
      </c>
      <c r="I153" s="51">
        <f t="shared" si="6"/>
        <v>35.801200000000001</v>
      </c>
    </row>
    <row r="154" spans="1:9" ht="13.5" customHeight="1">
      <c r="A154" s="88">
        <f t="shared" si="7"/>
        <v>4</v>
      </c>
      <c r="B154" s="89" t="s">
        <v>233</v>
      </c>
      <c r="C154" s="113" t="s">
        <v>234</v>
      </c>
      <c r="D154" s="113"/>
      <c r="E154" s="113"/>
      <c r="F154" s="90"/>
      <c r="G154" s="90"/>
      <c r="H154" s="91">
        <v>50.41</v>
      </c>
      <c r="I154" s="51">
        <f t="shared" si="6"/>
        <v>59.483799999999995</v>
      </c>
    </row>
    <row r="155" spans="1:9" ht="10.15" customHeight="1">
      <c r="A155" s="88">
        <f t="shared" si="7"/>
        <v>5</v>
      </c>
      <c r="B155" s="89" t="s">
        <v>235</v>
      </c>
      <c r="C155" s="113" t="s">
        <v>236</v>
      </c>
      <c r="D155" s="113"/>
      <c r="E155" s="113"/>
      <c r="F155" s="90"/>
      <c r="G155" s="90"/>
      <c r="H155" s="91">
        <v>74.69</v>
      </c>
      <c r="I155" s="51">
        <f t="shared" si="6"/>
        <v>88.134199999999993</v>
      </c>
    </row>
    <row r="156" spans="1:9" ht="10.15" customHeight="1">
      <c r="A156" s="88">
        <f t="shared" si="7"/>
        <v>6</v>
      </c>
      <c r="B156" s="89" t="s">
        <v>237</v>
      </c>
      <c r="C156" s="113" t="s">
        <v>238</v>
      </c>
      <c r="D156" s="113"/>
      <c r="E156" s="113"/>
      <c r="F156" s="90"/>
      <c r="G156" s="90"/>
      <c r="H156" s="91">
        <v>81.53</v>
      </c>
      <c r="I156" s="51">
        <f t="shared" si="6"/>
        <v>96.205399999999997</v>
      </c>
    </row>
    <row r="157" spans="1:9" ht="10.15" customHeight="1">
      <c r="A157" s="88">
        <f t="shared" si="7"/>
        <v>7</v>
      </c>
      <c r="B157" s="89" t="s">
        <v>239</v>
      </c>
      <c r="C157" s="113" t="s">
        <v>240</v>
      </c>
      <c r="D157" s="113"/>
      <c r="E157" s="113"/>
      <c r="F157" s="90"/>
      <c r="G157" s="90"/>
      <c r="H157" s="91">
        <v>60.12</v>
      </c>
      <c r="I157" s="51">
        <f t="shared" si="6"/>
        <v>70.941599999999994</v>
      </c>
    </row>
    <row r="158" spans="1:9" ht="10.15" customHeight="1">
      <c r="A158" s="88">
        <f t="shared" si="7"/>
        <v>8</v>
      </c>
      <c r="B158" s="89" t="s">
        <v>241</v>
      </c>
      <c r="C158" s="113" t="s">
        <v>242</v>
      </c>
      <c r="D158" s="113"/>
      <c r="E158" s="113"/>
      <c r="F158" s="90"/>
      <c r="G158" s="90"/>
      <c r="H158" s="91">
        <v>38.21</v>
      </c>
      <c r="I158" s="51">
        <f t="shared" si="6"/>
        <v>45.087800000000001</v>
      </c>
    </row>
    <row r="159" spans="1:9" ht="10.15" customHeight="1">
      <c r="A159" s="88">
        <f t="shared" si="7"/>
        <v>9</v>
      </c>
      <c r="B159" s="89" t="s">
        <v>243</v>
      </c>
      <c r="C159" s="113" t="s">
        <v>244</v>
      </c>
      <c r="D159" s="113"/>
      <c r="E159" s="113"/>
      <c r="F159" s="90"/>
      <c r="G159" s="90"/>
      <c r="H159" s="91">
        <v>83.22</v>
      </c>
      <c r="I159" s="51">
        <f t="shared" si="6"/>
        <v>98.19959999999999</v>
      </c>
    </row>
    <row r="160" spans="1:9" ht="10.15" customHeight="1">
      <c r="A160" s="88">
        <f t="shared" si="7"/>
        <v>10</v>
      </c>
      <c r="B160" s="89" t="s">
        <v>245</v>
      </c>
      <c r="C160" s="113" t="s">
        <v>246</v>
      </c>
      <c r="D160" s="113"/>
      <c r="E160" s="113"/>
      <c r="F160" s="90"/>
      <c r="G160" s="90"/>
      <c r="H160" s="91">
        <v>32.299999999999997</v>
      </c>
      <c r="I160" s="51">
        <f t="shared" si="6"/>
        <v>38.113999999999997</v>
      </c>
    </row>
    <row r="161" spans="1:10" ht="10.15" customHeight="1">
      <c r="A161" s="88">
        <f t="shared" si="7"/>
        <v>11</v>
      </c>
      <c r="B161" s="89" t="s">
        <v>247</v>
      </c>
      <c r="C161" s="113" t="s">
        <v>248</v>
      </c>
      <c r="D161" s="113"/>
      <c r="E161" s="113"/>
      <c r="F161" s="90"/>
      <c r="G161" s="90"/>
      <c r="H161" s="91">
        <v>51.6</v>
      </c>
      <c r="I161" s="51">
        <f t="shared" si="6"/>
        <v>60.887999999999998</v>
      </c>
    </row>
    <row r="162" spans="1:10" ht="10.15" customHeight="1">
      <c r="A162" s="88">
        <f t="shared" si="7"/>
        <v>12</v>
      </c>
      <c r="B162" s="89" t="s">
        <v>249</v>
      </c>
      <c r="C162" s="113" t="s">
        <v>250</v>
      </c>
      <c r="D162" s="113"/>
      <c r="E162" s="113"/>
      <c r="F162" s="90"/>
      <c r="G162" s="90"/>
      <c r="H162" s="91">
        <v>54.23</v>
      </c>
      <c r="I162" s="51">
        <f t="shared" si="6"/>
        <v>63.991399999999992</v>
      </c>
    </row>
    <row r="163" spans="1:10" ht="10.15" customHeight="1">
      <c r="A163" s="92">
        <f t="shared" si="7"/>
        <v>13</v>
      </c>
      <c r="B163" s="93" t="s">
        <v>251</v>
      </c>
      <c r="C163" s="115" t="s">
        <v>252</v>
      </c>
      <c r="D163" s="115"/>
      <c r="E163" s="115"/>
      <c r="F163" s="94"/>
      <c r="G163" s="94"/>
      <c r="H163" s="95">
        <v>48.6</v>
      </c>
      <c r="I163" s="47">
        <f t="shared" si="6"/>
        <v>57.347999999999999</v>
      </c>
    </row>
    <row r="164" spans="1:10" ht="10.15" customHeight="1">
      <c r="A164" s="88">
        <f t="shared" si="7"/>
        <v>14</v>
      </c>
      <c r="B164" s="96" t="s">
        <v>253</v>
      </c>
      <c r="C164" s="113" t="s">
        <v>254</v>
      </c>
      <c r="D164" s="113"/>
      <c r="E164" s="113"/>
      <c r="F164" s="90"/>
      <c r="G164" s="90"/>
      <c r="H164" s="97">
        <v>39.9</v>
      </c>
      <c r="I164" s="51">
        <f t="shared" si="6"/>
        <v>47.081999999999994</v>
      </c>
    </row>
    <row r="165" spans="1:10" ht="10.15" customHeight="1">
      <c r="A165" s="88">
        <f t="shared" si="7"/>
        <v>15</v>
      </c>
      <c r="B165" s="96" t="s">
        <v>255</v>
      </c>
      <c r="C165" s="113" t="s">
        <v>254</v>
      </c>
      <c r="D165" s="113"/>
      <c r="E165" s="113"/>
      <c r="F165" s="90"/>
      <c r="G165" s="90"/>
      <c r="H165" s="97">
        <v>39.9</v>
      </c>
      <c r="I165" s="51">
        <f t="shared" si="6"/>
        <v>47.081999999999994</v>
      </c>
    </row>
    <row r="166" spans="1:10" ht="10.15" customHeight="1">
      <c r="A166" s="88">
        <f t="shared" si="7"/>
        <v>16</v>
      </c>
      <c r="B166" s="96" t="s">
        <v>256</v>
      </c>
      <c r="C166" s="113" t="s">
        <v>257</v>
      </c>
      <c r="D166" s="113"/>
      <c r="E166" s="113"/>
      <c r="F166" s="90"/>
      <c r="G166" s="90"/>
      <c r="H166" s="97">
        <v>61.6</v>
      </c>
      <c r="I166" s="51">
        <f t="shared" si="6"/>
        <v>72.688000000000002</v>
      </c>
    </row>
    <row r="167" spans="1:10" ht="10.15" customHeight="1">
      <c r="A167" s="88">
        <f t="shared" si="7"/>
        <v>17</v>
      </c>
      <c r="B167" s="96" t="s">
        <v>258</v>
      </c>
      <c r="C167" s="113" t="s">
        <v>259</v>
      </c>
      <c r="D167" s="113"/>
      <c r="E167" s="113"/>
      <c r="F167" s="90"/>
      <c r="G167" s="90"/>
      <c r="H167" s="97">
        <v>61.6</v>
      </c>
      <c r="I167" s="51">
        <f t="shared" si="6"/>
        <v>72.688000000000002</v>
      </c>
    </row>
    <row r="168" spans="1:10" ht="10.15" customHeight="1">
      <c r="A168" s="88">
        <f t="shared" si="7"/>
        <v>18</v>
      </c>
      <c r="B168" s="96" t="s">
        <v>260</v>
      </c>
      <c r="C168" s="113" t="s">
        <v>261</v>
      </c>
      <c r="D168" s="113"/>
      <c r="E168" s="113"/>
      <c r="F168" s="90"/>
      <c r="G168" s="90"/>
      <c r="H168" s="97">
        <v>45.6</v>
      </c>
      <c r="I168" s="51">
        <f t="shared" si="6"/>
        <v>53.808</v>
      </c>
    </row>
    <row r="169" spans="1:10" ht="10.15" customHeight="1">
      <c r="A169" s="88">
        <f t="shared" si="7"/>
        <v>19</v>
      </c>
      <c r="B169" s="96" t="s">
        <v>262</v>
      </c>
      <c r="C169" s="113" t="s">
        <v>263</v>
      </c>
      <c r="D169" s="113"/>
      <c r="E169" s="113"/>
      <c r="F169" s="90"/>
      <c r="G169" s="90"/>
      <c r="H169" s="97">
        <v>45.6</v>
      </c>
      <c r="I169" s="51">
        <f t="shared" si="6"/>
        <v>53.808</v>
      </c>
    </row>
    <row r="170" spans="1:10" ht="10.15" customHeight="1">
      <c r="A170" s="88">
        <f t="shared" si="7"/>
        <v>20</v>
      </c>
      <c r="B170" s="96" t="s">
        <v>264</v>
      </c>
      <c r="C170" s="113" t="s">
        <v>265</v>
      </c>
      <c r="D170" s="113"/>
      <c r="E170" s="113"/>
      <c r="F170" s="90"/>
      <c r="G170" s="90"/>
      <c r="H170" s="97">
        <v>61.6</v>
      </c>
      <c r="I170" s="51">
        <f t="shared" si="6"/>
        <v>72.688000000000002</v>
      </c>
    </row>
    <row r="171" spans="1:10" ht="10.15" customHeight="1">
      <c r="A171" s="88">
        <f t="shared" si="7"/>
        <v>21</v>
      </c>
      <c r="B171" s="96" t="s">
        <v>266</v>
      </c>
      <c r="C171" s="113" t="s">
        <v>267</v>
      </c>
      <c r="D171" s="113"/>
      <c r="E171" s="113"/>
      <c r="F171" s="90"/>
      <c r="G171" s="90"/>
      <c r="H171" s="97">
        <v>39.9</v>
      </c>
      <c r="I171" s="51">
        <f t="shared" si="6"/>
        <v>47.081999999999994</v>
      </c>
    </row>
    <row r="172" spans="1:10" ht="10.15" customHeight="1">
      <c r="A172" s="88">
        <f t="shared" si="7"/>
        <v>22</v>
      </c>
      <c r="B172" s="96" t="s">
        <v>268</v>
      </c>
      <c r="C172" s="113"/>
      <c r="D172" s="113"/>
      <c r="E172" s="113"/>
      <c r="F172" s="90"/>
      <c r="G172" s="90"/>
      <c r="H172" s="97">
        <v>88.6</v>
      </c>
      <c r="I172" s="51">
        <f t="shared" si="6"/>
        <v>104.54799999999999</v>
      </c>
    </row>
    <row r="173" spans="1:10" ht="10.15" customHeight="1" thickBot="1">
      <c r="A173" s="98">
        <f t="shared" si="7"/>
        <v>23</v>
      </c>
      <c r="B173" s="99" t="s">
        <v>269</v>
      </c>
      <c r="C173" s="114" t="s">
        <v>270</v>
      </c>
      <c r="D173" s="114"/>
      <c r="E173" s="114"/>
      <c r="F173" s="100"/>
      <c r="G173" s="100"/>
      <c r="H173" s="101">
        <v>224</v>
      </c>
      <c r="I173" s="58">
        <f t="shared" si="6"/>
        <v>264.32</v>
      </c>
    </row>
    <row r="174" spans="1:10" s="103" customFormat="1" ht="12.75">
      <c r="A174" s="110"/>
      <c r="B174" s="110"/>
      <c r="C174" s="110"/>
      <c r="D174" s="110"/>
      <c r="E174" s="110"/>
      <c r="F174" s="110"/>
      <c r="G174" s="110"/>
      <c r="H174" s="110"/>
      <c r="I174" s="110"/>
      <c r="J174" s="102"/>
    </row>
    <row r="175" spans="1:10" s="103" customFormat="1" ht="12.75">
      <c r="A175" s="111"/>
      <c r="B175" s="111"/>
      <c r="C175" s="111"/>
      <c r="D175" s="111"/>
      <c r="E175" s="111"/>
      <c r="F175" s="111"/>
      <c r="G175" s="111"/>
      <c r="H175" s="111"/>
      <c r="I175" s="111"/>
      <c r="J175" s="104"/>
    </row>
    <row r="176" spans="1:10" s="103" customFormat="1" ht="14.45" customHeight="1">
      <c r="A176" s="112"/>
      <c r="B176" s="112"/>
      <c r="C176" s="105"/>
      <c r="D176" s="105"/>
      <c r="E176" s="106"/>
      <c r="F176" s="107"/>
      <c r="G176" s="107"/>
      <c r="H176" s="107"/>
      <c r="I176" s="107"/>
      <c r="J176" s="107"/>
    </row>
  </sheetData>
  <mergeCells count="159">
    <mergeCell ref="A1:G2"/>
    <mergeCell ref="A3:G4"/>
    <mergeCell ref="G5:J5"/>
    <mergeCell ref="F6:J6"/>
    <mergeCell ref="F9:F10"/>
    <mergeCell ref="A11:I11"/>
    <mergeCell ref="C20:G20"/>
    <mergeCell ref="C21:G21"/>
    <mergeCell ref="C22:G22"/>
    <mergeCell ref="C23:G23"/>
    <mergeCell ref="C24:G24"/>
    <mergeCell ref="C25:G25"/>
    <mergeCell ref="A12:I12"/>
    <mergeCell ref="A14:I15"/>
    <mergeCell ref="C16:G16"/>
    <mergeCell ref="C17:G17"/>
    <mergeCell ref="C18:G18"/>
    <mergeCell ref="C19:G19"/>
    <mergeCell ref="C32:G32"/>
    <mergeCell ref="C33:G33"/>
    <mergeCell ref="C34:G34"/>
    <mergeCell ref="C35:G35"/>
    <mergeCell ref="C36:G36"/>
    <mergeCell ref="C37:G37"/>
    <mergeCell ref="C26:G26"/>
    <mergeCell ref="C27:G27"/>
    <mergeCell ref="C28:G28"/>
    <mergeCell ref="C29:G29"/>
    <mergeCell ref="C30:G30"/>
    <mergeCell ref="C31:G31"/>
    <mergeCell ref="C44:G44"/>
    <mergeCell ref="C45:G45"/>
    <mergeCell ref="C46:G46"/>
    <mergeCell ref="C47:G47"/>
    <mergeCell ref="C48:G48"/>
    <mergeCell ref="C49:G49"/>
    <mergeCell ref="C38:G38"/>
    <mergeCell ref="C39:G39"/>
    <mergeCell ref="C40:G40"/>
    <mergeCell ref="C41:G41"/>
    <mergeCell ref="C42:G42"/>
    <mergeCell ref="C43:G43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80:G80"/>
    <mergeCell ref="C81:G81"/>
    <mergeCell ref="C82:G82"/>
    <mergeCell ref="C83:G83"/>
    <mergeCell ref="C84:G84"/>
    <mergeCell ref="C85:G85"/>
    <mergeCell ref="C74:G74"/>
    <mergeCell ref="C75:F75"/>
    <mergeCell ref="C76:G76"/>
    <mergeCell ref="C77:G77"/>
    <mergeCell ref="C78:G78"/>
    <mergeCell ref="C79:G79"/>
    <mergeCell ref="C92:G92"/>
    <mergeCell ref="C93:G93"/>
    <mergeCell ref="C94:G94"/>
    <mergeCell ref="C95:G95"/>
    <mergeCell ref="C96:G96"/>
    <mergeCell ref="C97:G97"/>
    <mergeCell ref="C86:G86"/>
    <mergeCell ref="C87:G87"/>
    <mergeCell ref="C88:G88"/>
    <mergeCell ref="C89:G89"/>
    <mergeCell ref="C90:G90"/>
    <mergeCell ref="C91:G91"/>
    <mergeCell ref="C104:G104"/>
    <mergeCell ref="C105:G105"/>
    <mergeCell ref="C106:G106"/>
    <mergeCell ref="C107:G107"/>
    <mergeCell ref="C108:G108"/>
    <mergeCell ref="C109:G109"/>
    <mergeCell ref="C98:G98"/>
    <mergeCell ref="C99:G99"/>
    <mergeCell ref="C100:G100"/>
    <mergeCell ref="C101:G101"/>
    <mergeCell ref="C102:G102"/>
    <mergeCell ref="C103:G103"/>
    <mergeCell ref="C117:G117"/>
    <mergeCell ref="C118:G118"/>
    <mergeCell ref="A119:I120"/>
    <mergeCell ref="B121:G121"/>
    <mergeCell ref="B122:G122"/>
    <mergeCell ref="B123:G123"/>
    <mergeCell ref="C110:G110"/>
    <mergeCell ref="C111:G111"/>
    <mergeCell ref="C112:G112"/>
    <mergeCell ref="C113:G113"/>
    <mergeCell ref="C114:G114"/>
    <mergeCell ref="A115:I116"/>
    <mergeCell ref="A130:I131"/>
    <mergeCell ref="D132:G132"/>
    <mergeCell ref="D133:G133"/>
    <mergeCell ref="D134:G134"/>
    <mergeCell ref="D135:G135"/>
    <mergeCell ref="D136:G136"/>
    <mergeCell ref="B124:G124"/>
    <mergeCell ref="B125:G125"/>
    <mergeCell ref="B126:G126"/>
    <mergeCell ref="B127:G127"/>
    <mergeCell ref="B128:G128"/>
    <mergeCell ref="B129:G129"/>
    <mergeCell ref="C150:E150"/>
    <mergeCell ref="C151:E151"/>
    <mergeCell ref="C152:E152"/>
    <mergeCell ref="C153:E153"/>
    <mergeCell ref="C154:E154"/>
    <mergeCell ref="C155:E155"/>
    <mergeCell ref="D137:G139"/>
    <mergeCell ref="D140:G142"/>
    <mergeCell ref="D143:G145"/>
    <mergeCell ref="D146:G146"/>
    <mergeCell ref="D147:G147"/>
    <mergeCell ref="A148:I149"/>
    <mergeCell ref="C162:E162"/>
    <mergeCell ref="C163:E163"/>
    <mergeCell ref="C164:E164"/>
    <mergeCell ref="C165:E165"/>
    <mergeCell ref="C166:E166"/>
    <mergeCell ref="C167:E167"/>
    <mergeCell ref="C156:E156"/>
    <mergeCell ref="C157:E157"/>
    <mergeCell ref="C158:E158"/>
    <mergeCell ref="C159:E159"/>
    <mergeCell ref="C160:E160"/>
    <mergeCell ref="C161:E161"/>
    <mergeCell ref="A174:I174"/>
    <mergeCell ref="A175:I175"/>
    <mergeCell ref="A176:B176"/>
    <mergeCell ref="C168:E168"/>
    <mergeCell ref="C169:E169"/>
    <mergeCell ref="C170:E170"/>
    <mergeCell ref="C171:E171"/>
    <mergeCell ref="C172:E172"/>
    <mergeCell ref="C173:E173"/>
  </mergeCells>
  <printOptions horizontalCentered="1"/>
  <pageMargins left="0.17" right="0.17" top="0.2" bottom="0.2" header="0" footer="0"/>
  <pageSetup paperSize="9" scale="78" fitToHeight="2" orientation="portrait" horizontalDpi="180" verticalDpi="180" r:id="rId1"/>
  <headerFooter alignWithMargins="0"/>
  <rowBreaks count="1" manualBreakCount="1"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вырубные изделия</vt:lpstr>
      <vt:lpstr>'вырубные изделия'!Заголовки_для_печати</vt:lpstr>
      <vt:lpstr>'вырубные изделия'!Область_печати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Асбестпромснаб</dc:creator>
  <cp:lastModifiedBy>Асбестпромснаб</cp:lastModifiedBy>
  <dcterms:created xsi:type="dcterms:W3CDTF">2011-07-08T05:01:01Z</dcterms:created>
  <dcterms:modified xsi:type="dcterms:W3CDTF">2011-10-05T07:53:02Z</dcterms:modified>
</cp:coreProperties>
</file>