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фрикц.паронит" sheetId="1" r:id="rId1"/>
  </sheets>
  <definedNames>
    <definedName name="_xlnm.Print_Area" localSheetId="0">фрикц.паронит!$A$1:$J$71</definedName>
  </definedNames>
  <calcPr calcId="124519"/>
</workbook>
</file>

<file path=xl/calcChain.xml><?xml version="1.0" encoding="utf-8"?>
<calcChain xmlns="http://schemas.openxmlformats.org/spreadsheetml/2006/main">
  <c r="D68" i="1"/>
  <c r="J66"/>
  <c r="E66"/>
  <c r="D66"/>
  <c r="J65"/>
  <c r="D65"/>
  <c r="D64"/>
  <c r="E63"/>
  <c r="D63"/>
  <c r="E61"/>
  <c r="D61"/>
  <c r="J60"/>
  <c r="E60"/>
  <c r="D60"/>
  <c r="J59"/>
  <c r="E59"/>
  <c r="J58"/>
  <c r="E58"/>
  <c r="D58"/>
  <c r="J57"/>
  <c r="D57"/>
  <c r="J56"/>
  <c r="E56"/>
  <c r="D56"/>
  <c r="E55"/>
  <c r="J51"/>
  <c r="J50"/>
  <c r="J49"/>
  <c r="J48"/>
  <c r="J47"/>
  <c r="J46"/>
  <c r="J45"/>
  <c r="J41"/>
  <c r="J40"/>
  <c r="D40"/>
  <c r="J39"/>
  <c r="D39"/>
  <c r="J38"/>
  <c r="D38"/>
  <c r="J37"/>
  <c r="D37"/>
  <c r="J36"/>
  <c r="D36"/>
  <c r="J35"/>
  <c r="D35"/>
  <c r="J34"/>
  <c r="D34"/>
  <c r="J33"/>
  <c r="D33"/>
  <c r="J32"/>
  <c r="D32"/>
  <c r="D31"/>
  <c r="D30"/>
  <c r="D29"/>
  <c r="J28"/>
  <c r="D28"/>
  <c r="J27"/>
  <c r="D27"/>
  <c r="D26"/>
  <c r="D25"/>
  <c r="J24"/>
  <c r="D24"/>
  <c r="J23"/>
  <c r="D23"/>
  <c r="J22"/>
  <c r="D22"/>
  <c r="J21"/>
  <c r="D21"/>
  <c r="J20"/>
  <c r="D20"/>
  <c r="J19"/>
  <c r="D19"/>
</calcChain>
</file>

<file path=xl/sharedStrings.xml><?xml version="1.0" encoding="utf-8"?>
<sst xmlns="http://schemas.openxmlformats.org/spreadsheetml/2006/main" count="187" uniqueCount="147">
  <si>
    <t xml:space="preserve">           ООО Компания"АСБЕСТПРОМСНАБ"</t>
  </si>
  <si>
    <t>624260, Россия,Свердловская обл.,г. Асбест, ул Труда 7-31</t>
  </si>
  <si>
    <t xml:space="preserve">       ТЕЛ.    (34365)  7-49-44  . 7-48-87</t>
  </si>
  <si>
    <t>ИНН  6603022044   КПП  660301001  ОГРН 1086603001165</t>
  </si>
  <si>
    <t>ТЕЛ/ФАКС: (34365) 7-48-87</t>
  </si>
  <si>
    <t>8-904-549-16-38  ; 8-922-1423-380</t>
  </si>
  <si>
    <t>!</t>
  </si>
  <si>
    <t>Наименование продукции</t>
  </si>
  <si>
    <t>Область применения</t>
  </si>
  <si>
    <t>Цена в руб., без НДС</t>
  </si>
  <si>
    <t>Цена в руб., с НДС</t>
  </si>
  <si>
    <t>Фрикционные изделия</t>
  </si>
  <si>
    <r>
      <t xml:space="preserve">Накладки фрикционные для дисков сцепления </t>
    </r>
    <r>
      <rPr>
        <b/>
        <u/>
        <sz val="18"/>
        <color indexed="8"/>
        <rFont val="Tahoma"/>
        <family val="2"/>
        <charset val="204"/>
      </rPr>
      <t>тканые</t>
    </r>
    <r>
      <rPr>
        <b/>
        <sz val="18"/>
        <color indexed="8"/>
        <rFont val="Tahoma"/>
        <family val="2"/>
        <charset val="204"/>
      </rPr>
      <t>, армированные проволокой</t>
    </r>
  </si>
  <si>
    <r>
      <t xml:space="preserve">Накладки фрикционные </t>
    </r>
    <r>
      <rPr>
        <b/>
        <u/>
        <sz val="18"/>
        <color indexed="8"/>
        <rFont val="Tahoma"/>
        <family val="2"/>
        <charset val="204"/>
      </rPr>
      <t>формованные</t>
    </r>
  </si>
  <si>
    <t>140*72*4,0</t>
  </si>
  <si>
    <t>Диз.П-23У, Т-130, Т-170</t>
  </si>
  <si>
    <t xml:space="preserve">342*186*4,0 </t>
  </si>
  <si>
    <t>ЗИЛ-130,138, ММЗ-555</t>
  </si>
  <si>
    <t>180*100*4,5</t>
  </si>
  <si>
    <t>Мини-трактор Т 02.01</t>
  </si>
  <si>
    <t>350*200*4,7</t>
  </si>
  <si>
    <t>КамАЗ, КАЗ-4540, 43401</t>
  </si>
  <si>
    <t>180*125*3,5</t>
  </si>
  <si>
    <t>ЗАЗ-1102 "Таврия", ЛуАЗ</t>
  </si>
  <si>
    <t xml:space="preserve">225*150*3,5 </t>
  </si>
  <si>
    <t>Газ-20, 24, 3102</t>
  </si>
  <si>
    <t>190*130*3,5</t>
  </si>
  <si>
    <t>ВАЗ-08-09, ЗАЗ-968, 966</t>
  </si>
  <si>
    <t>254*150*3,5</t>
  </si>
  <si>
    <t>ГАЗ-51, УАЗ</t>
  </si>
  <si>
    <t>225*150*3,5</t>
  </si>
  <si>
    <t>ГАЗ-20, -24, 3102, РАФ, Ныса</t>
  </si>
  <si>
    <t>*46167</t>
  </si>
  <si>
    <t>размер 368*292*2.4</t>
  </si>
  <si>
    <t>240*160*3,5</t>
  </si>
  <si>
    <t>ГАЗ-3105, 32213, 3302 “Газель”</t>
  </si>
  <si>
    <t>*236-1601138А</t>
  </si>
  <si>
    <t>размер 400*220*4.15</t>
  </si>
  <si>
    <t>ГАЗ-51, УАЗ, ГАЗ-21</t>
  </si>
  <si>
    <r>
      <t xml:space="preserve">Накладки фрикционные </t>
    </r>
    <r>
      <rPr>
        <b/>
        <u/>
        <sz val="18"/>
        <color indexed="8"/>
        <rFont val="Tahoma"/>
        <family val="2"/>
        <charset val="204"/>
      </rPr>
      <t>навитые</t>
    </r>
    <r>
      <rPr>
        <b/>
        <sz val="18"/>
        <color indexed="8"/>
        <rFont val="Tahoma"/>
        <family val="2"/>
        <charset val="204"/>
      </rPr>
      <t xml:space="preserve"> </t>
    </r>
    <r>
      <rPr>
        <b/>
        <i/>
        <sz val="18"/>
        <color indexed="8"/>
        <rFont val="Tahoma"/>
        <family val="2"/>
        <charset val="204"/>
      </rPr>
      <t>БЕЗАСБ</t>
    </r>
    <r>
      <rPr>
        <b/>
        <sz val="18"/>
        <color indexed="8"/>
        <rFont val="Tahoma"/>
        <family val="2"/>
        <charset val="204"/>
      </rPr>
      <t>.</t>
    </r>
  </si>
  <si>
    <t>300*164*4,5</t>
  </si>
  <si>
    <t>ГАЗ-53,-66, КАВЗ-685, ПАЗ</t>
  </si>
  <si>
    <t>300*200*4,0</t>
  </si>
  <si>
    <t>Т-40М, Т-40АМ, Т-40АНМ, Т-40ЛП</t>
  </si>
  <si>
    <t>380*200*4,5  б/а</t>
  </si>
  <si>
    <t>КамАЗ</t>
  </si>
  <si>
    <t>316*156*4,0</t>
  </si>
  <si>
    <t>ЮМЗ-6</t>
  </si>
  <si>
    <t>380*200*5,0  б/а</t>
  </si>
  <si>
    <t>340*200*4,0</t>
  </si>
  <si>
    <t>МТЗ, Т-70</t>
  </si>
  <si>
    <t>Лента тормозная тканая марки ЛАТ-2</t>
  </si>
  <si>
    <t>342*186*4,0</t>
  </si>
  <si>
    <t xml:space="preserve">ЗИЛ-130,131, ММЗ-555, </t>
  </si>
  <si>
    <t>350*200*4,7 (4,5)</t>
  </si>
  <si>
    <t>Толщина,  мм</t>
  </si>
  <si>
    <t>Ширина, мм</t>
  </si>
  <si>
    <t>За 1 кв.м</t>
  </si>
  <si>
    <t>350*210*4,5</t>
  </si>
  <si>
    <t>А-4,ДТ-75,Т-4, комбайн Нива,Колос</t>
  </si>
  <si>
    <t>от 13 до 60</t>
  </si>
  <si>
    <t>кв.м</t>
  </si>
  <si>
    <t>370*235*5,0</t>
  </si>
  <si>
    <t>от 13 до 95</t>
  </si>
  <si>
    <t>400*220*4,0</t>
  </si>
  <si>
    <t>МАЗ, КрАЗ, МоАЗ</t>
  </si>
  <si>
    <t>от 30 до 120</t>
  </si>
  <si>
    <t>400*220*4,15</t>
  </si>
  <si>
    <t>Двиг.ЯМЗ-236,238,241</t>
  </si>
  <si>
    <t>от 40 до 150</t>
  </si>
  <si>
    <t>400*220*5,0</t>
  </si>
  <si>
    <t>Трактор Т-150К, ТТ-4</t>
  </si>
  <si>
    <t>от 50 до 150</t>
  </si>
  <si>
    <t>420*220*3,8</t>
  </si>
  <si>
    <t>Икарус, ЛиАЗ</t>
  </si>
  <si>
    <t>от 160 до 200</t>
  </si>
  <si>
    <t>425*235*4,75</t>
  </si>
  <si>
    <t xml:space="preserve">Муфта сцепления </t>
  </si>
  <si>
    <t>от 50 до 200</t>
  </si>
  <si>
    <t>445*200*4,75</t>
  </si>
  <si>
    <t>Муфта сцепления</t>
  </si>
  <si>
    <t>458*250*5,0</t>
  </si>
  <si>
    <t>Фрикцион буровых лебедок</t>
  </si>
  <si>
    <t>от 90 до 200</t>
  </si>
  <si>
    <t xml:space="preserve">Диски сцепления </t>
  </si>
  <si>
    <t>*238-1601130 М</t>
  </si>
  <si>
    <t xml:space="preserve"> ЯМЗ-238, ЯМЗ-236</t>
  </si>
  <si>
    <t>Материал ЭМ-1</t>
  </si>
  <si>
    <t>*14-1601130</t>
  </si>
  <si>
    <t>КАМАЗ</t>
  </si>
  <si>
    <t>*130-1601130 М</t>
  </si>
  <si>
    <t>ЗИЛ</t>
  </si>
  <si>
    <t>45-1604040</t>
  </si>
  <si>
    <t>ЮМЗ</t>
  </si>
  <si>
    <t>*5 мм (шир 40,50,60,70,80,90,100 мм)</t>
  </si>
  <si>
    <t>*6 мм (шир 40,50,60,70,80,90,100 мм)</t>
  </si>
  <si>
    <t>53-1601130 Ф</t>
  </si>
  <si>
    <t xml:space="preserve">ГАЗ-53,-66, </t>
  </si>
  <si>
    <t>*7 мм (шир 40,50,60,70,80,90,100 мм)</t>
  </si>
  <si>
    <t xml:space="preserve">ТА70-1601130 </t>
  </si>
  <si>
    <t>МТЗ ( с пружинками) ТМЗ</t>
  </si>
  <si>
    <t>*8 мм (шир 40,50,60,70,80,90,100,120,140,160 мм)</t>
  </si>
  <si>
    <t>МТЗ ( с резинками)</t>
  </si>
  <si>
    <t>*10 мм (шир 40,50,60,70,80,90,100,120,140,160 мм)</t>
  </si>
  <si>
    <t>ТА50-35020040</t>
  </si>
  <si>
    <t>МТЗ  тормозной</t>
  </si>
  <si>
    <t>*ЭМ-К 10 мм (шир 90-160 мм) красная</t>
  </si>
  <si>
    <t>диск ЮМЗ</t>
  </si>
  <si>
    <t>Ведомый</t>
  </si>
  <si>
    <t>*ЭМ-К 8 мм (шир 90-160 мм) красная</t>
  </si>
  <si>
    <t>Прокладочные материалы</t>
  </si>
  <si>
    <t>Паронит</t>
  </si>
  <si>
    <t>материал листовой армированный прокладочный марки ПКД 0,9*1м</t>
  </si>
  <si>
    <t>паронит общего назначения марки ПОН-Б</t>
  </si>
  <si>
    <t>ПОН-Б 0,4; 0,5; 0,6 мм</t>
  </si>
  <si>
    <t>кг</t>
  </si>
  <si>
    <t>ПКД 1,0 мм</t>
  </si>
  <si>
    <t>ПОН-Б 0,8 ;1,0</t>
  </si>
  <si>
    <t>ПКД 1,2   мм</t>
  </si>
  <si>
    <t>ПОН-Б 1,5; 2; 2,5; 3; 4; 5 мм</t>
  </si>
  <si>
    <t>ПКД 1,5   мм</t>
  </si>
  <si>
    <t>паронит армированный марки ПА</t>
  </si>
  <si>
    <t>ПКД 1,75 мм</t>
  </si>
  <si>
    <t>ПА     0,8 мм</t>
  </si>
  <si>
    <t>ПКД   2,0 мм</t>
  </si>
  <si>
    <t>ПА 1; 1,2; 2 мм</t>
  </si>
  <si>
    <t xml:space="preserve"> марки ПДД 0,9*0,9м</t>
  </si>
  <si>
    <t>паронит маслобензостойкий марки ПМБ</t>
  </si>
  <si>
    <t>ПДД  1,75 мм</t>
  </si>
  <si>
    <t>ПМБ 0,4; 0,5; 0,6 мм</t>
  </si>
  <si>
    <t>ПДД  2,0 мм</t>
  </si>
  <si>
    <t>ПМБ   0,8; 1,0  мм</t>
  </si>
  <si>
    <t xml:space="preserve">Листы армированные асбостальные  </t>
  </si>
  <si>
    <t>ПМБ 1,5; 2; 2,5; 3; 4; 5 мм</t>
  </si>
  <si>
    <t>*ЛААС толщина 1,4 мм</t>
  </si>
  <si>
    <t>*ПМБ-1    0,4-4.0 мм</t>
  </si>
  <si>
    <t>*ЛААС толщина 1,75; 2,0 мм</t>
  </si>
  <si>
    <t>паронит электролизерный марки ПЭ</t>
  </si>
  <si>
    <t xml:space="preserve">Листы асбостальные </t>
  </si>
  <si>
    <t>ПЭ  1; 2; 3; 4; 5</t>
  </si>
  <si>
    <r>
      <t>м</t>
    </r>
    <r>
      <rPr>
        <vertAlign val="superscript"/>
        <sz val="16"/>
        <color indexed="8"/>
        <rFont val="Tahoma"/>
        <family val="2"/>
        <charset val="204"/>
      </rPr>
      <t>2</t>
    </r>
  </si>
  <si>
    <t>Существует  система  скидок</t>
  </si>
  <si>
    <t>*ЛА-1</t>
  </si>
  <si>
    <t>Перечень выпускаемой продукции с базовыми ценами, действующими с 01.09.2011  г.</t>
  </si>
  <si>
    <t>E-mail    info@asbestpromsnab.ru</t>
  </si>
  <si>
    <t xml:space="preserve">кор. Счет 30101810600000000972 . БИК 046577972 </t>
  </si>
  <si>
    <t xml:space="preserve">Р/С 40702810322140000268 банк ОАО "РГС Банк" г. Екатеринбург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</si>
</sst>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8">
    <font>
      <sz val="10"/>
      <name val="Arial Cyr"/>
      <charset val="204"/>
    </font>
    <font>
      <b/>
      <sz val="36"/>
      <name val="Times New Roman"/>
      <family val="1"/>
      <charset val="204"/>
    </font>
    <font>
      <b/>
      <sz val="24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8"/>
      <name val="Arial"/>
      <family val="2"/>
      <charset val="204"/>
    </font>
    <font>
      <b/>
      <sz val="18"/>
      <name val="Arial Cyr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b/>
      <sz val="16"/>
      <name val="Arial Cyr"/>
      <family val="2"/>
      <charset val="204"/>
    </font>
    <font>
      <sz val="18"/>
      <name val="Arial Cyr"/>
      <family val="2"/>
      <charset val="204"/>
    </font>
    <font>
      <sz val="16"/>
      <name val="Arial Cyr"/>
      <family val="2"/>
      <charset val="204"/>
    </font>
    <font>
      <b/>
      <sz val="18"/>
      <name val="Arial Cyr"/>
      <charset val="204"/>
    </font>
    <font>
      <sz val="9"/>
      <color indexed="8"/>
      <name val="Arial Cyr"/>
      <charset val="204"/>
    </font>
    <font>
      <b/>
      <sz val="55"/>
      <color indexed="8"/>
      <name val="Times New Roman"/>
      <family val="1"/>
      <charset val="204"/>
    </font>
    <font>
      <sz val="16"/>
      <color indexed="8"/>
      <name val="Arial Cyr"/>
      <family val="2"/>
      <charset val="204"/>
    </font>
    <font>
      <b/>
      <sz val="9"/>
      <color indexed="8"/>
      <name val="Arial Cyr"/>
      <charset val="204"/>
    </font>
    <font>
      <b/>
      <sz val="16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indexed="8"/>
      <name val="Tahoma"/>
      <family val="2"/>
      <charset val="204"/>
    </font>
    <font>
      <b/>
      <i/>
      <sz val="28"/>
      <color indexed="8"/>
      <name val="Tahoma"/>
      <family val="2"/>
      <charset val="204"/>
    </font>
    <font>
      <b/>
      <sz val="18"/>
      <color indexed="8"/>
      <name val="Tahoma"/>
      <family val="2"/>
      <charset val="204"/>
    </font>
    <font>
      <b/>
      <u/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13"/>
      <color indexed="8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i/>
      <sz val="18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4"/>
      <name val="Tahoma"/>
      <family val="2"/>
      <charset val="204"/>
    </font>
    <font>
      <sz val="11"/>
      <name val="Tahoma"/>
      <family val="2"/>
      <charset val="204"/>
    </font>
    <font>
      <sz val="16"/>
      <name val="Tahoma"/>
      <family val="2"/>
      <charset val="204"/>
    </font>
    <font>
      <vertAlign val="superscript"/>
      <sz val="16"/>
      <color indexed="8"/>
      <name val="Tahoma"/>
      <family val="2"/>
      <charset val="204"/>
    </font>
    <font>
      <b/>
      <sz val="16"/>
      <color indexed="8"/>
      <name val="Arial"/>
      <family val="2"/>
      <charset val="204"/>
    </font>
    <font>
      <i/>
      <sz val="12"/>
      <color indexed="8"/>
      <name val="Arial Cyr"/>
      <charset val="204"/>
    </font>
    <font>
      <b/>
      <sz val="13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Fill="1"/>
    <xf numFmtId="4" fontId="3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0" fillId="0" borderId="0" xfId="0" applyFill="1"/>
    <xf numFmtId="0" fontId="8" fillId="0" borderId="1" xfId="0" applyFont="1" applyFill="1" applyBorder="1"/>
    <xf numFmtId="0" fontId="9" fillId="0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2" xfId="0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8" fillId="0" borderId="3" xfId="0" applyFont="1" applyFill="1" applyBorder="1"/>
    <xf numFmtId="0" fontId="12" fillId="0" borderId="3" xfId="0" applyFont="1" applyFill="1" applyBorder="1" applyAlignment="1">
      <alignment vertical="center"/>
    </xf>
    <xf numFmtId="4" fontId="12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12" fillId="0" borderId="4" xfId="0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24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4" fontId="1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31" fillId="2" borderId="10" xfId="0" applyNumberFormat="1" applyFont="1" applyFill="1" applyBorder="1" applyAlignment="1">
      <alignment vertical="center"/>
    </xf>
    <xf numFmtId="49" fontId="32" fillId="2" borderId="10" xfId="0" applyNumberFormat="1" applyFont="1" applyFill="1" applyBorder="1" applyAlignment="1">
      <alignment vertical="center"/>
    </xf>
    <xf numFmtId="164" fontId="33" fillId="2" borderId="10" xfId="0" applyNumberFormat="1" applyFont="1" applyFill="1" applyBorder="1" applyAlignment="1">
      <alignment horizontal="center" vertical="center"/>
    </xf>
    <xf numFmtId="4" fontId="24" fillId="2" borderId="10" xfId="0" applyNumberFormat="1" applyFont="1" applyFill="1" applyBorder="1" applyAlignment="1">
      <alignment horizontal="center" vertical="center" wrapText="1"/>
    </xf>
    <xf numFmtId="49" fontId="33" fillId="2" borderId="10" xfId="0" applyNumberFormat="1" applyFont="1" applyFill="1" applyBorder="1" applyAlignment="1">
      <alignment vertical="center"/>
    </xf>
    <xf numFmtId="0" fontId="18" fillId="2" borderId="10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right" vertical="center" wrapText="1"/>
    </xf>
    <xf numFmtId="0" fontId="26" fillId="0" borderId="10" xfId="0" applyFont="1" applyFill="1" applyBorder="1" applyAlignment="1">
      <alignment vertical="center" wrapText="1"/>
    </xf>
    <xf numFmtId="4" fontId="24" fillId="0" borderId="0" xfId="0" applyNumberFormat="1" applyFont="1" applyFill="1" applyBorder="1" applyAlignment="1">
      <alignment horizontal="right" vertical="center" wrapText="1"/>
    </xf>
    <xf numFmtId="2" fontId="24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4" fontId="24" fillId="0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164" fontId="33" fillId="0" borderId="10" xfId="0" applyNumberFormat="1" applyFont="1" applyFill="1" applyBorder="1" applyAlignment="1">
      <alignment horizontal="center" vertical="center"/>
    </xf>
    <xf numFmtId="0" fontId="24" fillId="0" borderId="0" xfId="0" applyFont="1" applyFill="1"/>
    <xf numFmtId="14" fontId="36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33" fillId="0" borderId="10" xfId="0" applyNumberFormat="1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4" fontId="20" fillId="0" borderId="13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top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5"/>
  <sheetViews>
    <sheetView tabSelected="1" view="pageBreakPreview" zoomScale="65" zoomScaleNormal="80" zoomScaleSheetLayoutView="100" workbookViewId="0">
      <selection activeCell="C8" sqref="C8"/>
    </sheetView>
  </sheetViews>
  <sheetFormatPr defaultColWidth="18" defaultRowHeight="16.149999999999999" customHeight="1"/>
  <cols>
    <col min="1" max="1" width="34.85546875" style="1" customWidth="1"/>
    <col min="2" max="2" width="37.85546875" style="1" customWidth="1"/>
    <col min="3" max="3" width="16.140625" style="80" customWidth="1"/>
    <col min="4" max="4" width="15.7109375" style="80" customWidth="1"/>
    <col min="5" max="5" width="2.28515625" style="1" customWidth="1"/>
    <col min="6" max="6" width="29.42578125" style="1" customWidth="1"/>
    <col min="7" max="7" width="20.7109375" style="1" customWidth="1"/>
    <col min="8" max="8" width="12.7109375" style="1" customWidth="1"/>
    <col min="9" max="9" width="18.7109375" style="80" customWidth="1"/>
    <col min="10" max="10" width="18" style="80" customWidth="1"/>
    <col min="11" max="16384" width="18" style="1"/>
  </cols>
  <sheetData>
    <row r="1" spans="1:11" ht="23.25" customHeight="1">
      <c r="A1" s="111" t="s">
        <v>0</v>
      </c>
      <c r="B1" s="112"/>
      <c r="C1" s="112"/>
      <c r="D1" s="112"/>
      <c r="E1" s="112"/>
      <c r="F1" s="112"/>
      <c r="G1" s="112"/>
      <c r="I1" s="2"/>
      <c r="J1" s="3"/>
    </row>
    <row r="2" spans="1:11" ht="23.25" customHeight="1">
      <c r="A2" s="112"/>
      <c r="B2" s="112"/>
      <c r="C2" s="112"/>
      <c r="D2" s="112"/>
      <c r="E2" s="112"/>
      <c r="F2" s="112"/>
      <c r="G2" s="112"/>
      <c r="I2" s="2"/>
      <c r="J2" s="4"/>
    </row>
    <row r="3" spans="1:11" ht="23.25" customHeight="1">
      <c r="A3" s="112"/>
      <c r="B3" s="112"/>
      <c r="C3" s="112"/>
      <c r="D3" s="112"/>
      <c r="E3" s="112"/>
      <c r="F3" s="112"/>
      <c r="G3" s="112"/>
      <c r="I3" s="2"/>
      <c r="J3" s="4"/>
    </row>
    <row r="4" spans="1:11" ht="23.25" customHeight="1">
      <c r="A4" s="112"/>
      <c r="B4" s="112"/>
      <c r="C4" s="112"/>
      <c r="D4" s="112"/>
      <c r="E4" s="112"/>
      <c r="F4" s="112"/>
      <c r="G4" s="112"/>
      <c r="I4" s="2"/>
      <c r="J4" s="4"/>
    </row>
    <row r="5" spans="1:11" ht="20.25">
      <c r="A5" s="5" t="s">
        <v>1</v>
      </c>
      <c r="B5" s="5"/>
      <c r="C5" s="5"/>
      <c r="D5" s="5"/>
      <c r="E5" s="5"/>
      <c r="F5" s="5"/>
      <c r="G5" s="113" t="s">
        <v>2</v>
      </c>
      <c r="H5" s="113"/>
      <c r="I5" s="113"/>
      <c r="J5" s="113"/>
      <c r="K5" s="6"/>
    </row>
    <row r="6" spans="1:11" s="11" customFormat="1" ht="22.5" customHeight="1" thickBot="1">
      <c r="A6" s="5" t="s">
        <v>3</v>
      </c>
      <c r="B6" s="7"/>
      <c r="C6" s="8"/>
      <c r="D6" s="9"/>
      <c r="E6" s="10"/>
      <c r="F6" s="113" t="s">
        <v>4</v>
      </c>
      <c r="G6" s="113"/>
      <c r="H6" s="113"/>
      <c r="I6" s="113"/>
      <c r="J6" s="113"/>
    </row>
    <row r="7" spans="1:11" s="11" customFormat="1" ht="24" thickTop="1">
      <c r="A7" s="12" t="s">
        <v>146</v>
      </c>
      <c r="B7" s="13"/>
      <c r="C7" s="13"/>
      <c r="D7" s="13"/>
      <c r="E7" s="13"/>
      <c r="F7" s="13"/>
      <c r="G7" s="14"/>
      <c r="H7" s="14"/>
      <c r="I7" s="15"/>
      <c r="J7" s="16" t="s">
        <v>5</v>
      </c>
    </row>
    <row r="8" spans="1:11" s="11" customFormat="1" ht="23.25">
      <c r="A8" s="17" t="s">
        <v>145</v>
      </c>
      <c r="B8" s="18"/>
      <c r="C8" s="18"/>
      <c r="D8" s="18"/>
      <c r="E8" s="18"/>
      <c r="F8" s="18"/>
      <c r="G8" s="18"/>
      <c r="H8" s="18"/>
      <c r="I8" s="19"/>
      <c r="J8" s="20"/>
    </row>
    <row r="9" spans="1:11" ht="23.25" customHeight="1">
      <c r="A9" s="21"/>
      <c r="B9" s="22"/>
      <c r="C9" s="23"/>
      <c r="D9" s="23"/>
      <c r="E9" s="22"/>
      <c r="F9" s="114" t="s">
        <v>6</v>
      </c>
      <c r="G9" s="22"/>
      <c r="H9" s="22"/>
      <c r="I9" s="24"/>
      <c r="J9" s="25"/>
    </row>
    <row r="10" spans="1:11" ht="24" customHeight="1" thickBot="1">
      <c r="A10" s="26"/>
      <c r="B10" s="27"/>
      <c r="C10" s="28"/>
      <c r="D10" s="28"/>
      <c r="E10" s="27"/>
      <c r="F10" s="115"/>
      <c r="G10" s="29"/>
      <c r="H10" s="29"/>
      <c r="I10" s="30"/>
      <c r="J10" s="31" t="s">
        <v>144</v>
      </c>
    </row>
    <row r="11" spans="1:11" ht="17.25" customHeight="1" thickTop="1">
      <c r="A11" s="116" t="s">
        <v>143</v>
      </c>
      <c r="B11" s="116"/>
      <c r="C11" s="116"/>
      <c r="D11" s="116"/>
      <c r="E11" s="116"/>
      <c r="F11" s="116"/>
      <c r="G11" s="116"/>
      <c r="H11" s="116"/>
      <c r="I11" s="116"/>
      <c r="J11" s="116"/>
    </row>
    <row r="12" spans="1:11" ht="12" thickBot="1">
      <c r="A12" s="116"/>
      <c r="B12" s="116"/>
      <c r="C12" s="116"/>
      <c r="D12" s="116"/>
      <c r="E12" s="116"/>
      <c r="F12" s="116"/>
      <c r="G12" s="116"/>
      <c r="H12" s="116"/>
      <c r="I12" s="116"/>
      <c r="J12" s="116"/>
    </row>
    <row r="13" spans="1:11" s="36" customFormat="1" ht="61.5" customHeight="1" thickBot="1">
      <c r="A13" s="32" t="s">
        <v>7</v>
      </c>
      <c r="B13" s="33" t="s">
        <v>8</v>
      </c>
      <c r="C13" s="34" t="s">
        <v>9</v>
      </c>
      <c r="D13" s="34" t="s">
        <v>10</v>
      </c>
      <c r="E13" s="35"/>
      <c r="F13" s="32" t="s">
        <v>7</v>
      </c>
      <c r="G13" s="117" t="s">
        <v>8</v>
      </c>
      <c r="H13" s="118"/>
      <c r="I13" s="34" t="s">
        <v>9</v>
      </c>
      <c r="J13" s="34" t="s">
        <v>10</v>
      </c>
    </row>
    <row r="14" spans="1:11" ht="18.95" customHeight="1">
      <c r="A14" s="97" t="s">
        <v>11</v>
      </c>
      <c r="B14" s="97"/>
      <c r="C14" s="97"/>
      <c r="D14" s="97"/>
      <c r="E14" s="97"/>
      <c r="F14" s="97"/>
      <c r="G14" s="97"/>
      <c r="H14" s="97"/>
      <c r="I14" s="97"/>
      <c r="J14" s="97"/>
    </row>
    <row r="15" spans="1:11" ht="18.95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</row>
    <row r="16" spans="1:11" ht="18.95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</row>
    <row r="17" spans="1:10" ht="24.95" customHeight="1">
      <c r="A17" s="98" t="s">
        <v>12</v>
      </c>
      <c r="B17" s="98"/>
      <c r="C17" s="98"/>
      <c r="D17" s="98"/>
      <c r="E17" s="37"/>
      <c r="F17" s="98" t="s">
        <v>13</v>
      </c>
      <c r="G17" s="98"/>
      <c r="H17" s="98"/>
      <c r="I17" s="98"/>
      <c r="J17" s="98"/>
    </row>
    <row r="18" spans="1:10" s="39" customFormat="1" ht="24.95" customHeight="1">
      <c r="A18" s="106"/>
      <c r="B18" s="106"/>
      <c r="C18" s="106"/>
      <c r="D18" s="106"/>
      <c r="E18" s="38"/>
      <c r="F18" s="106"/>
      <c r="G18" s="106"/>
      <c r="H18" s="106"/>
      <c r="I18" s="106"/>
      <c r="J18" s="106"/>
    </row>
    <row r="19" spans="1:10" s="39" customFormat="1" ht="24.75" customHeight="1">
      <c r="A19" s="40" t="s">
        <v>14</v>
      </c>
      <c r="B19" s="41" t="s">
        <v>15</v>
      </c>
      <c r="C19" s="42">
        <v>40.450000000000003</v>
      </c>
      <c r="D19" s="42">
        <f>C19*1.18</f>
        <v>47.731000000000002</v>
      </c>
      <c r="E19" s="38"/>
      <c r="F19" s="40" t="s">
        <v>16</v>
      </c>
      <c r="G19" s="103" t="s">
        <v>17</v>
      </c>
      <c r="H19" s="104"/>
      <c r="I19" s="42">
        <v>55.97</v>
      </c>
      <c r="J19" s="42">
        <f t="shared" ref="J19:J24" si="0">I19*1.18</f>
        <v>66.044599999999988</v>
      </c>
    </row>
    <row r="20" spans="1:10" s="39" customFormat="1" ht="24.95" customHeight="1">
      <c r="A20" s="40" t="s">
        <v>18</v>
      </c>
      <c r="B20" s="43" t="s">
        <v>19</v>
      </c>
      <c r="C20" s="42">
        <v>42.47</v>
      </c>
      <c r="D20" s="42">
        <f t="shared" ref="D20:D40" si="1">C20*1.18</f>
        <v>50.114599999999996</v>
      </c>
      <c r="E20" s="38"/>
      <c r="F20" s="44" t="s">
        <v>20</v>
      </c>
      <c r="G20" s="109" t="s">
        <v>21</v>
      </c>
      <c r="H20" s="110"/>
      <c r="I20" s="45">
        <v>57.6</v>
      </c>
      <c r="J20" s="45">
        <f t="shared" si="0"/>
        <v>67.968000000000004</v>
      </c>
    </row>
    <row r="21" spans="1:10" s="39" customFormat="1" ht="24.95" customHeight="1">
      <c r="A21" s="40" t="s">
        <v>22</v>
      </c>
      <c r="B21" s="41" t="s">
        <v>23</v>
      </c>
      <c r="C21" s="42">
        <v>44.71</v>
      </c>
      <c r="D21" s="42">
        <f t="shared" si="1"/>
        <v>52.757799999999996</v>
      </c>
      <c r="E21" s="38"/>
      <c r="F21" s="40" t="s">
        <v>24</v>
      </c>
      <c r="G21" s="101" t="s">
        <v>25</v>
      </c>
      <c r="H21" s="102"/>
      <c r="I21" s="42">
        <v>26.13</v>
      </c>
      <c r="J21" s="42">
        <f t="shared" si="0"/>
        <v>30.833399999999997</v>
      </c>
    </row>
    <row r="22" spans="1:10" s="39" customFormat="1" ht="24.95" customHeight="1">
      <c r="A22" s="40" t="s">
        <v>26</v>
      </c>
      <c r="B22" s="41" t="s">
        <v>27</v>
      </c>
      <c r="C22" s="42">
        <v>25.7</v>
      </c>
      <c r="D22" s="42">
        <f t="shared" si="1"/>
        <v>30.325999999999997</v>
      </c>
      <c r="E22" s="38"/>
      <c r="F22" s="40" t="s">
        <v>28</v>
      </c>
      <c r="G22" s="101" t="s">
        <v>29</v>
      </c>
      <c r="H22" s="102"/>
      <c r="I22" s="42">
        <v>31.3</v>
      </c>
      <c r="J22" s="42">
        <f t="shared" si="0"/>
        <v>36.933999999999997</v>
      </c>
    </row>
    <row r="23" spans="1:10" s="39" customFormat="1" ht="24.95" customHeight="1">
      <c r="A23" s="44" t="s">
        <v>30</v>
      </c>
      <c r="B23" s="46" t="s">
        <v>31</v>
      </c>
      <c r="C23" s="45">
        <v>38.590000000000003</v>
      </c>
      <c r="D23" s="45">
        <f t="shared" si="1"/>
        <v>45.536200000000001</v>
      </c>
      <c r="E23" s="38"/>
      <c r="F23" s="40" t="s">
        <v>32</v>
      </c>
      <c r="G23" s="101" t="s">
        <v>33</v>
      </c>
      <c r="H23" s="102"/>
      <c r="I23" s="42">
        <v>96.9</v>
      </c>
      <c r="J23" s="42">
        <f t="shared" si="0"/>
        <v>114.342</v>
      </c>
    </row>
    <row r="24" spans="1:10" s="39" customFormat="1" ht="24.95" customHeight="1">
      <c r="A24" s="44" t="s">
        <v>34</v>
      </c>
      <c r="B24" s="47" t="s">
        <v>35</v>
      </c>
      <c r="C24" s="45">
        <v>44</v>
      </c>
      <c r="D24" s="45">
        <f t="shared" si="1"/>
        <v>51.919999999999995</v>
      </c>
      <c r="E24" s="38"/>
      <c r="F24" s="43" t="s">
        <v>36</v>
      </c>
      <c r="G24" s="103" t="s">
        <v>37</v>
      </c>
      <c r="H24" s="104"/>
      <c r="I24" s="42">
        <v>79.8</v>
      </c>
      <c r="J24" s="42">
        <f t="shared" si="0"/>
        <v>94.163999999999987</v>
      </c>
    </row>
    <row r="25" spans="1:10" s="39" customFormat="1" ht="24.95" customHeight="1">
      <c r="A25" s="44" t="s">
        <v>28</v>
      </c>
      <c r="B25" s="48" t="s">
        <v>38</v>
      </c>
      <c r="C25" s="42">
        <v>48.6</v>
      </c>
      <c r="D25" s="42">
        <f t="shared" si="1"/>
        <v>57.347999999999999</v>
      </c>
      <c r="E25" s="38"/>
      <c r="F25" s="105" t="s">
        <v>39</v>
      </c>
      <c r="G25" s="105"/>
      <c r="H25" s="105"/>
      <c r="I25" s="105"/>
      <c r="J25" s="105"/>
    </row>
    <row r="26" spans="1:10" s="39" customFormat="1" ht="24.95" customHeight="1">
      <c r="A26" s="44" t="s">
        <v>40</v>
      </c>
      <c r="B26" s="49" t="s">
        <v>41</v>
      </c>
      <c r="C26" s="45">
        <v>71.45</v>
      </c>
      <c r="D26" s="45">
        <f t="shared" si="1"/>
        <v>84.310999999999993</v>
      </c>
      <c r="E26" s="38"/>
      <c r="F26" s="106"/>
      <c r="G26" s="106"/>
      <c r="H26" s="106"/>
      <c r="I26" s="106"/>
      <c r="J26" s="106"/>
    </row>
    <row r="27" spans="1:10" s="39" customFormat="1" ht="24.95" customHeight="1">
      <c r="A27" s="40" t="s">
        <v>42</v>
      </c>
      <c r="B27" s="50" t="s">
        <v>43</v>
      </c>
      <c r="C27" s="42">
        <v>47.8</v>
      </c>
      <c r="D27" s="42">
        <f t="shared" si="1"/>
        <v>56.403999999999996</v>
      </c>
      <c r="E27" s="38"/>
      <c r="F27" s="51" t="s">
        <v>44</v>
      </c>
      <c r="G27" s="107" t="s">
        <v>45</v>
      </c>
      <c r="H27" s="108"/>
      <c r="I27" s="45">
        <v>208</v>
      </c>
      <c r="J27" s="45">
        <f>I27*1.18</f>
        <v>245.44</v>
      </c>
    </row>
    <row r="28" spans="1:10" s="39" customFormat="1" ht="24.95" customHeight="1">
      <c r="A28" s="40" t="s">
        <v>46</v>
      </c>
      <c r="B28" s="40" t="s">
        <v>47</v>
      </c>
      <c r="C28" s="42">
        <v>80.75</v>
      </c>
      <c r="D28" s="42">
        <f t="shared" si="1"/>
        <v>95.284999999999997</v>
      </c>
      <c r="E28" s="38"/>
      <c r="F28" s="51" t="s">
        <v>48</v>
      </c>
      <c r="G28" s="107" t="s">
        <v>45</v>
      </c>
      <c r="H28" s="108"/>
      <c r="I28" s="45">
        <v>208</v>
      </c>
      <c r="J28" s="45">
        <f>I28*1.18</f>
        <v>245.44</v>
      </c>
    </row>
    <row r="29" spans="1:10" s="39" customFormat="1" ht="24.95" customHeight="1">
      <c r="A29" s="40" t="s">
        <v>49</v>
      </c>
      <c r="B29" s="40" t="s">
        <v>50</v>
      </c>
      <c r="C29" s="42">
        <v>94.49</v>
      </c>
      <c r="D29" s="42">
        <f t="shared" si="1"/>
        <v>111.49819999999998</v>
      </c>
      <c r="E29" s="38"/>
      <c r="F29" s="105" t="s">
        <v>51</v>
      </c>
      <c r="G29" s="105"/>
      <c r="H29" s="105"/>
      <c r="I29" s="105"/>
      <c r="J29" s="105"/>
    </row>
    <row r="30" spans="1:10" s="39" customFormat="1" ht="24.95" customHeight="1">
      <c r="A30" s="40" t="s">
        <v>52</v>
      </c>
      <c r="B30" s="41" t="s">
        <v>53</v>
      </c>
      <c r="C30" s="42">
        <v>55.97</v>
      </c>
      <c r="D30" s="42">
        <f t="shared" si="1"/>
        <v>66.044599999999988</v>
      </c>
      <c r="E30" s="38"/>
      <c r="F30" s="106"/>
      <c r="G30" s="106"/>
      <c r="H30" s="106"/>
      <c r="I30" s="106"/>
      <c r="J30" s="106"/>
    </row>
    <row r="31" spans="1:10" s="39" customFormat="1" ht="24.95" customHeight="1">
      <c r="A31" s="40" t="s">
        <v>54</v>
      </c>
      <c r="B31" s="41" t="s">
        <v>21</v>
      </c>
      <c r="C31" s="42">
        <v>114.46</v>
      </c>
      <c r="D31" s="42">
        <f t="shared" si="1"/>
        <v>135.06279999999998</v>
      </c>
      <c r="E31" s="38"/>
      <c r="F31" s="52" t="s">
        <v>55</v>
      </c>
      <c r="G31" s="53" t="s">
        <v>56</v>
      </c>
      <c r="H31" s="53"/>
      <c r="I31" s="42" t="s">
        <v>57</v>
      </c>
      <c r="J31" s="42" t="s">
        <v>57</v>
      </c>
    </row>
    <row r="32" spans="1:10" s="39" customFormat="1" ht="24.95" customHeight="1">
      <c r="A32" s="40" t="s">
        <v>58</v>
      </c>
      <c r="B32" s="50" t="s">
        <v>59</v>
      </c>
      <c r="C32" s="42">
        <v>119.31</v>
      </c>
      <c r="D32" s="42">
        <f t="shared" si="1"/>
        <v>140.78579999999999</v>
      </c>
      <c r="E32" s="38"/>
      <c r="F32" s="52">
        <v>4</v>
      </c>
      <c r="G32" s="53" t="s">
        <v>60</v>
      </c>
      <c r="H32" s="53" t="s">
        <v>61</v>
      </c>
      <c r="I32" s="42">
        <v>2724.1</v>
      </c>
      <c r="J32" s="42">
        <f t="shared" ref="J32:J41" si="2">I32*1.18</f>
        <v>3214.4379999999996</v>
      </c>
    </row>
    <row r="33" spans="1:10" s="39" customFormat="1" ht="24.95" customHeight="1">
      <c r="A33" s="40" t="s">
        <v>62</v>
      </c>
      <c r="B33" s="40"/>
      <c r="C33" s="42">
        <v>118.15</v>
      </c>
      <c r="D33" s="42">
        <f t="shared" si="1"/>
        <v>139.417</v>
      </c>
      <c r="E33" s="38"/>
      <c r="F33" s="52">
        <v>5</v>
      </c>
      <c r="G33" s="53" t="s">
        <v>63</v>
      </c>
      <c r="H33" s="53" t="s">
        <v>61</v>
      </c>
      <c r="I33" s="42">
        <v>2671.02</v>
      </c>
      <c r="J33" s="42">
        <f t="shared" si="2"/>
        <v>3151.8035999999997</v>
      </c>
    </row>
    <row r="34" spans="1:10" s="39" customFormat="1" ht="24.95" customHeight="1">
      <c r="A34" s="40" t="s">
        <v>64</v>
      </c>
      <c r="B34" s="40" t="s">
        <v>65</v>
      </c>
      <c r="C34" s="42">
        <v>180.5</v>
      </c>
      <c r="D34" s="42">
        <f t="shared" si="1"/>
        <v>212.98999999999998</v>
      </c>
      <c r="E34" s="38"/>
      <c r="F34" s="52">
        <v>6</v>
      </c>
      <c r="G34" s="54" t="s">
        <v>66</v>
      </c>
      <c r="H34" s="53" t="s">
        <v>61</v>
      </c>
      <c r="I34" s="42">
        <v>2904.05</v>
      </c>
      <c r="J34" s="42">
        <f t="shared" si="2"/>
        <v>3426.779</v>
      </c>
    </row>
    <row r="35" spans="1:10" s="39" customFormat="1" ht="24.95" customHeight="1">
      <c r="A35" s="40" t="s">
        <v>67</v>
      </c>
      <c r="B35" s="41" t="s">
        <v>68</v>
      </c>
      <c r="C35" s="42">
        <v>180.5</v>
      </c>
      <c r="D35" s="42">
        <f t="shared" si="1"/>
        <v>212.98999999999998</v>
      </c>
      <c r="E35" s="38"/>
      <c r="F35" s="52">
        <v>7</v>
      </c>
      <c r="G35" s="54" t="s">
        <v>69</v>
      </c>
      <c r="H35" s="53" t="s">
        <v>61</v>
      </c>
      <c r="I35" s="42">
        <v>3013.78</v>
      </c>
      <c r="J35" s="42">
        <f t="shared" si="2"/>
        <v>3556.2604000000001</v>
      </c>
    </row>
    <row r="36" spans="1:10" s="39" customFormat="1" ht="24.95" customHeight="1">
      <c r="A36" s="40" t="s">
        <v>70</v>
      </c>
      <c r="B36" s="41" t="s">
        <v>71</v>
      </c>
      <c r="C36" s="42">
        <v>190</v>
      </c>
      <c r="D36" s="42">
        <f t="shared" si="1"/>
        <v>224.2</v>
      </c>
      <c r="E36" s="38"/>
      <c r="F36" s="52">
        <v>8</v>
      </c>
      <c r="G36" s="54" t="s">
        <v>72</v>
      </c>
      <c r="H36" s="53" t="s">
        <v>61</v>
      </c>
      <c r="I36" s="42">
        <v>3150.68</v>
      </c>
      <c r="J36" s="42">
        <f t="shared" si="2"/>
        <v>3717.8023999999996</v>
      </c>
    </row>
    <row r="37" spans="1:10" s="39" customFormat="1" ht="24.95" customHeight="1">
      <c r="A37" s="40" t="s">
        <v>73</v>
      </c>
      <c r="B37" s="40" t="s">
        <v>74</v>
      </c>
      <c r="C37" s="42">
        <v>180.5</v>
      </c>
      <c r="D37" s="42">
        <f t="shared" si="1"/>
        <v>212.98999999999998</v>
      </c>
      <c r="E37" s="38"/>
      <c r="F37" s="52">
        <v>8</v>
      </c>
      <c r="G37" s="55" t="s">
        <v>75</v>
      </c>
      <c r="H37" s="53" t="s">
        <v>61</v>
      </c>
      <c r="I37" s="42">
        <v>3654.37</v>
      </c>
      <c r="J37" s="42">
        <f t="shared" si="2"/>
        <v>4312.1565999999993</v>
      </c>
    </row>
    <row r="38" spans="1:10" s="39" customFormat="1" ht="24.95" customHeight="1">
      <c r="A38" s="40" t="s">
        <v>76</v>
      </c>
      <c r="B38" s="40" t="s">
        <v>77</v>
      </c>
      <c r="C38" s="42">
        <v>211.03</v>
      </c>
      <c r="D38" s="42">
        <f t="shared" si="1"/>
        <v>249.0154</v>
      </c>
      <c r="E38" s="38"/>
      <c r="F38" s="52">
        <v>9</v>
      </c>
      <c r="G38" s="54" t="s">
        <v>78</v>
      </c>
      <c r="H38" s="53" t="s">
        <v>61</v>
      </c>
      <c r="I38" s="42">
        <v>3654.37</v>
      </c>
      <c r="J38" s="42">
        <f t="shared" si="2"/>
        <v>4312.1565999999993</v>
      </c>
    </row>
    <row r="39" spans="1:10" s="39" customFormat="1" ht="24.95" customHeight="1">
      <c r="A39" s="40" t="s">
        <v>79</v>
      </c>
      <c r="B39" s="40" t="s">
        <v>80</v>
      </c>
      <c r="C39" s="42">
        <v>237.5</v>
      </c>
      <c r="D39" s="42">
        <f t="shared" si="1"/>
        <v>280.25</v>
      </c>
      <c r="E39" s="38"/>
      <c r="F39" s="52">
        <v>10</v>
      </c>
      <c r="G39" s="54" t="s">
        <v>78</v>
      </c>
      <c r="H39" s="53" t="s">
        <v>61</v>
      </c>
      <c r="I39" s="42">
        <v>3764.09</v>
      </c>
      <c r="J39" s="42">
        <f t="shared" si="2"/>
        <v>4441.6261999999997</v>
      </c>
    </row>
    <row r="40" spans="1:10" s="39" customFormat="1" ht="24.95" customHeight="1">
      <c r="A40" s="40" t="s">
        <v>81</v>
      </c>
      <c r="B40" s="50" t="s">
        <v>82</v>
      </c>
      <c r="C40" s="42">
        <v>228</v>
      </c>
      <c r="D40" s="42">
        <f t="shared" si="1"/>
        <v>269.03999999999996</v>
      </c>
      <c r="E40" s="38"/>
      <c r="F40" s="52">
        <v>12</v>
      </c>
      <c r="G40" s="54" t="s">
        <v>83</v>
      </c>
      <c r="H40" s="53" t="s">
        <v>61</v>
      </c>
      <c r="I40" s="42">
        <v>4637.71</v>
      </c>
      <c r="J40" s="42">
        <f t="shared" si="2"/>
        <v>5472.4978000000001</v>
      </c>
    </row>
    <row r="41" spans="1:10" s="39" customFormat="1" ht="24.95" customHeight="1">
      <c r="A41" s="91" t="s">
        <v>84</v>
      </c>
      <c r="B41" s="91"/>
      <c r="C41" s="91"/>
      <c r="D41" s="91"/>
      <c r="E41" s="38"/>
      <c r="F41" s="52">
        <v>14</v>
      </c>
      <c r="G41" s="53"/>
      <c r="H41" s="53" t="s">
        <v>61</v>
      </c>
      <c r="I41" s="42">
        <v>5263.67</v>
      </c>
      <c r="J41" s="42">
        <f t="shared" si="2"/>
        <v>6211.1305999999995</v>
      </c>
    </row>
    <row r="42" spans="1:10" s="39" customFormat="1" ht="24.95" customHeight="1">
      <c r="A42" s="56" t="s">
        <v>85</v>
      </c>
      <c r="B42" s="57" t="s">
        <v>86</v>
      </c>
      <c r="C42" s="58">
        <v>889.83</v>
      </c>
      <c r="D42" s="59">
        <v>1050</v>
      </c>
      <c r="E42" s="38"/>
      <c r="F42" s="92" t="s">
        <v>87</v>
      </c>
      <c r="G42" s="92"/>
      <c r="H42" s="92"/>
      <c r="I42" s="92"/>
      <c r="J42" s="92"/>
    </row>
    <row r="43" spans="1:10" s="39" customFormat="1" ht="24.95" customHeight="1">
      <c r="A43" s="60" t="s">
        <v>88</v>
      </c>
      <c r="B43" s="60" t="s">
        <v>89</v>
      </c>
      <c r="C43" s="58">
        <v>677.96</v>
      </c>
      <c r="D43" s="59">
        <v>800</v>
      </c>
      <c r="E43" s="38"/>
      <c r="F43" s="93"/>
      <c r="G43" s="93"/>
      <c r="H43" s="93"/>
      <c r="I43" s="93"/>
      <c r="J43" s="93"/>
    </row>
    <row r="44" spans="1:10" s="39" customFormat="1" ht="24.95" customHeight="1">
      <c r="A44" s="56" t="s">
        <v>90</v>
      </c>
      <c r="B44" s="60" t="s">
        <v>91</v>
      </c>
      <c r="C44" s="58">
        <v>576.27</v>
      </c>
      <c r="D44" s="59">
        <v>680</v>
      </c>
      <c r="E44" s="38"/>
      <c r="F44" s="94" t="s">
        <v>7</v>
      </c>
      <c r="G44" s="94"/>
      <c r="H44" s="94"/>
      <c r="I44" s="42" t="s">
        <v>57</v>
      </c>
      <c r="J44" s="42" t="s">
        <v>57</v>
      </c>
    </row>
    <row r="45" spans="1:10" s="39" customFormat="1" ht="24.95" customHeight="1">
      <c r="A45" s="61" t="s">
        <v>92</v>
      </c>
      <c r="B45" s="62" t="s">
        <v>93</v>
      </c>
      <c r="C45" s="59">
        <v>466.1</v>
      </c>
      <c r="D45" s="59">
        <v>550</v>
      </c>
      <c r="E45" s="38"/>
      <c r="F45" s="89" t="s">
        <v>94</v>
      </c>
      <c r="G45" s="89"/>
      <c r="H45" s="89"/>
      <c r="I45" s="42">
        <v>1267.8800000000001</v>
      </c>
      <c r="J45" s="42">
        <f t="shared" ref="J45:J51" si="3">I45*1.18</f>
        <v>1496.0984000000001</v>
      </c>
    </row>
    <row r="46" spans="1:10" s="39" customFormat="1" ht="24.95" customHeight="1">
      <c r="A46" s="95"/>
      <c r="B46" s="95"/>
      <c r="C46" s="95"/>
      <c r="D46" s="95"/>
      <c r="E46" s="95"/>
      <c r="F46" s="89" t="s">
        <v>95</v>
      </c>
      <c r="G46" s="89"/>
      <c r="H46" s="89"/>
      <c r="I46" s="42">
        <v>1557.68</v>
      </c>
      <c r="J46" s="42">
        <f t="shared" si="3"/>
        <v>1838.0624</v>
      </c>
    </row>
    <row r="47" spans="1:10" s="39" customFormat="1" ht="24.95" customHeight="1">
      <c r="A47" s="63" t="s">
        <v>96</v>
      </c>
      <c r="B47" s="63" t="s">
        <v>97</v>
      </c>
      <c r="C47" s="63">
        <v>389.83</v>
      </c>
      <c r="D47" s="63">
        <v>460</v>
      </c>
      <c r="E47" s="64"/>
      <c r="F47" s="89" t="s">
        <v>98</v>
      </c>
      <c r="G47" s="89"/>
      <c r="H47" s="89"/>
      <c r="I47" s="42">
        <v>1811.25</v>
      </c>
      <c r="J47" s="42">
        <f t="shared" si="3"/>
        <v>2137.2750000000001</v>
      </c>
    </row>
    <row r="48" spans="1:10" s="39" customFormat="1" ht="24.95" customHeight="1">
      <c r="A48" s="65" t="s">
        <v>99</v>
      </c>
      <c r="B48" s="65" t="s">
        <v>100</v>
      </c>
      <c r="C48" s="42">
        <v>550.84</v>
      </c>
      <c r="D48" s="42">
        <v>650</v>
      </c>
      <c r="E48" s="66"/>
      <c r="F48" s="96" t="s">
        <v>101</v>
      </c>
      <c r="G48" s="96"/>
      <c r="H48" s="96"/>
      <c r="I48" s="42">
        <v>2060</v>
      </c>
      <c r="J48" s="42">
        <f t="shared" si="3"/>
        <v>2430.7999999999997</v>
      </c>
    </row>
    <row r="49" spans="1:11" s="39" customFormat="1" ht="24.95" customHeight="1">
      <c r="A49" s="65" t="s">
        <v>99</v>
      </c>
      <c r="B49" s="65" t="s">
        <v>102</v>
      </c>
      <c r="C49" s="42">
        <v>466.1</v>
      </c>
      <c r="D49" s="42">
        <v>550</v>
      </c>
      <c r="E49" s="66"/>
      <c r="F49" s="96" t="s">
        <v>103</v>
      </c>
      <c r="G49" s="96"/>
      <c r="H49" s="96"/>
      <c r="I49" s="42">
        <v>2547.83</v>
      </c>
      <c r="J49" s="42">
        <f t="shared" si="3"/>
        <v>3006.4393999999998</v>
      </c>
    </row>
    <row r="50" spans="1:11" s="39" customFormat="1" ht="24.95" customHeight="1">
      <c r="A50" s="65" t="s">
        <v>104</v>
      </c>
      <c r="B50" s="65" t="s">
        <v>105</v>
      </c>
      <c r="C50" s="42">
        <v>127.11</v>
      </c>
      <c r="D50" s="42">
        <v>150</v>
      </c>
      <c r="E50" s="66"/>
      <c r="F50" s="89" t="s">
        <v>106</v>
      </c>
      <c r="G50" s="89"/>
      <c r="H50" s="89"/>
      <c r="I50" s="42">
        <v>2617.86</v>
      </c>
      <c r="J50" s="42">
        <f t="shared" si="3"/>
        <v>3089.0747999999999</v>
      </c>
    </row>
    <row r="51" spans="1:11" s="39" customFormat="1" ht="24.95" customHeight="1">
      <c r="A51" s="65" t="s">
        <v>107</v>
      </c>
      <c r="B51" s="65" t="s">
        <v>108</v>
      </c>
      <c r="C51" s="42">
        <v>466.1</v>
      </c>
      <c r="D51" s="42">
        <v>550</v>
      </c>
      <c r="E51" s="66"/>
      <c r="F51" s="89" t="s">
        <v>109</v>
      </c>
      <c r="G51" s="89"/>
      <c r="H51" s="89"/>
      <c r="I51" s="42">
        <v>2167.46</v>
      </c>
      <c r="J51" s="42">
        <f t="shared" si="3"/>
        <v>2557.6028000000001</v>
      </c>
    </row>
    <row r="52" spans="1:11" s="39" customFormat="1" ht="38.25" customHeight="1">
      <c r="A52" s="97" t="s">
        <v>110</v>
      </c>
      <c r="B52" s="97"/>
      <c r="C52" s="97"/>
      <c r="D52" s="97"/>
      <c r="E52" s="97"/>
      <c r="F52" s="97"/>
      <c r="G52" s="97"/>
      <c r="H52" s="97"/>
      <c r="I52" s="97"/>
      <c r="J52" s="97"/>
    </row>
    <row r="53" spans="1:11" s="39" customFormat="1" ht="38.2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</row>
    <row r="54" spans="1:11" s="39" customFormat="1" ht="33.75" customHeight="1">
      <c r="A54" s="98" t="s">
        <v>111</v>
      </c>
      <c r="B54" s="98"/>
      <c r="C54" s="98"/>
      <c r="D54" s="98"/>
      <c r="E54" s="67"/>
      <c r="F54" s="99" t="s">
        <v>112</v>
      </c>
      <c r="G54" s="99"/>
      <c r="H54" s="99"/>
      <c r="I54" s="99"/>
      <c r="J54" s="99"/>
    </row>
    <row r="55" spans="1:11" s="39" customFormat="1" ht="24.95" customHeight="1">
      <c r="A55" s="100" t="s">
        <v>113</v>
      </c>
      <c r="B55" s="100"/>
      <c r="C55" s="100"/>
      <c r="D55" s="100"/>
      <c r="E55" s="68">
        <f>D60*1.18</f>
        <v>287.58629599999995</v>
      </c>
      <c r="F55" s="100"/>
      <c r="G55" s="100"/>
      <c r="H55" s="100"/>
      <c r="I55" s="100"/>
      <c r="J55" s="100"/>
    </row>
    <row r="56" spans="1:11" s="39" customFormat="1" ht="24.95" customHeight="1">
      <c r="A56" s="69" t="s">
        <v>114</v>
      </c>
      <c r="B56" s="52" t="s">
        <v>115</v>
      </c>
      <c r="C56" s="45">
        <v>109</v>
      </c>
      <c r="D56" s="45">
        <f>C56*1.18</f>
        <v>128.62</v>
      </c>
      <c r="E56" s="70">
        <f>D61*1.18</f>
        <v>300.71662799999996</v>
      </c>
      <c r="F56" s="89" t="s">
        <v>116</v>
      </c>
      <c r="G56" s="89"/>
      <c r="H56" s="53" t="s">
        <v>115</v>
      </c>
      <c r="I56" s="71">
        <v>210.21</v>
      </c>
      <c r="J56" s="42">
        <f>I56*1.18</f>
        <v>248.0478</v>
      </c>
    </row>
    <row r="57" spans="1:11" s="39" customFormat="1" ht="24.95" customHeight="1">
      <c r="A57" s="69" t="s">
        <v>117</v>
      </c>
      <c r="B57" s="52" t="s">
        <v>115</v>
      </c>
      <c r="C57" s="45">
        <v>104.45</v>
      </c>
      <c r="D57" s="45">
        <f>C57*1.18</f>
        <v>123.25099999999999</v>
      </c>
      <c r="E57" s="72"/>
      <c r="F57" s="89" t="s">
        <v>118</v>
      </c>
      <c r="G57" s="89"/>
      <c r="H57" s="53" t="s">
        <v>115</v>
      </c>
      <c r="I57" s="42">
        <v>210.21</v>
      </c>
      <c r="J57" s="42">
        <f>I57*1.18</f>
        <v>248.0478</v>
      </c>
    </row>
    <row r="58" spans="1:11" s="39" customFormat="1" ht="24.95" customHeight="1">
      <c r="A58" s="69" t="s">
        <v>119</v>
      </c>
      <c r="B58" s="53" t="s">
        <v>115</v>
      </c>
      <c r="C58" s="42">
        <v>71.78</v>
      </c>
      <c r="D58" s="42">
        <f>C58*1.18</f>
        <v>84.700400000000002</v>
      </c>
      <c r="E58" s="70">
        <f>D63*1.18</f>
        <v>161.42093199999999</v>
      </c>
      <c r="F58" s="89" t="s">
        <v>120</v>
      </c>
      <c r="G58" s="89"/>
      <c r="H58" s="53" t="s">
        <v>115</v>
      </c>
      <c r="I58" s="42">
        <v>192.42</v>
      </c>
      <c r="J58" s="42">
        <f>I58*1.18</f>
        <v>227.05559999999997</v>
      </c>
    </row>
    <row r="59" spans="1:11" s="39" customFormat="1" ht="24.95" customHeight="1">
      <c r="A59" s="83" t="s">
        <v>121</v>
      </c>
      <c r="B59" s="83"/>
      <c r="C59" s="83"/>
      <c r="D59" s="83"/>
      <c r="E59" s="70">
        <f>D64*1.18</f>
        <v>154.66779199999999</v>
      </c>
      <c r="F59" s="89" t="s">
        <v>122</v>
      </c>
      <c r="G59" s="89"/>
      <c r="H59" s="53" t="s">
        <v>115</v>
      </c>
      <c r="I59" s="42">
        <v>184.88</v>
      </c>
      <c r="J59" s="42">
        <f>I59*1.18</f>
        <v>218.15839999999997</v>
      </c>
    </row>
    <row r="60" spans="1:11" s="39" customFormat="1" ht="24.95" customHeight="1">
      <c r="A60" s="73" t="s">
        <v>123</v>
      </c>
      <c r="B60" s="53" t="s">
        <v>115</v>
      </c>
      <c r="C60" s="42">
        <v>206.54</v>
      </c>
      <c r="D60" s="42">
        <f>C60*1.18</f>
        <v>243.71719999999999</v>
      </c>
      <c r="E60" s="70">
        <f>D65*1.18</f>
        <v>105.58569199999999</v>
      </c>
      <c r="F60" s="89" t="s">
        <v>124</v>
      </c>
      <c r="G60" s="89"/>
      <c r="H60" s="53" t="s">
        <v>115</v>
      </c>
      <c r="I60" s="42">
        <v>184.88</v>
      </c>
      <c r="J60" s="42">
        <f>I60*1.18</f>
        <v>218.15839999999997</v>
      </c>
      <c r="K60" s="68"/>
    </row>
    <row r="61" spans="1:11" s="39" customFormat="1" ht="24.95" customHeight="1">
      <c r="A61" s="73" t="s">
        <v>125</v>
      </c>
      <c r="B61" s="53" t="s">
        <v>115</v>
      </c>
      <c r="C61" s="42">
        <v>215.97</v>
      </c>
      <c r="D61" s="42">
        <f>C61*1.18</f>
        <v>254.84459999999999</v>
      </c>
      <c r="E61" s="70">
        <f>D66*1.18</f>
        <v>357.28983999999997</v>
      </c>
      <c r="F61" s="90" t="s">
        <v>126</v>
      </c>
      <c r="G61" s="90"/>
      <c r="H61" s="90"/>
      <c r="I61" s="90"/>
      <c r="J61" s="90"/>
      <c r="K61" s="68"/>
    </row>
    <row r="62" spans="1:11" s="39" customFormat="1" ht="24.95" customHeight="1">
      <c r="A62" s="83" t="s">
        <v>127</v>
      </c>
      <c r="B62" s="83"/>
      <c r="C62" s="83"/>
      <c r="D62" s="83"/>
      <c r="E62" s="72"/>
      <c r="F62" s="89" t="s">
        <v>128</v>
      </c>
      <c r="G62" s="89"/>
      <c r="H62" s="53" t="s">
        <v>115</v>
      </c>
      <c r="I62" s="74">
        <v>196</v>
      </c>
      <c r="J62" s="74">
        <v>231.28</v>
      </c>
      <c r="K62" s="68"/>
    </row>
    <row r="63" spans="1:11" s="39" customFormat="1" ht="24.95" customHeight="1">
      <c r="A63" s="75" t="s">
        <v>129</v>
      </c>
      <c r="B63" s="52" t="s">
        <v>115</v>
      </c>
      <c r="C63" s="45">
        <v>115.93</v>
      </c>
      <c r="D63" s="45">
        <f>C63*1.18</f>
        <v>136.79740000000001</v>
      </c>
      <c r="E63" s="70" t="e">
        <f>#REF!*1.18</f>
        <v>#REF!</v>
      </c>
      <c r="F63" s="89" t="s">
        <v>130</v>
      </c>
      <c r="G63" s="89"/>
      <c r="H63" s="53" t="s">
        <v>115</v>
      </c>
      <c r="I63" s="74">
        <v>192.08</v>
      </c>
      <c r="J63" s="74">
        <v>226.65</v>
      </c>
      <c r="K63" s="68"/>
    </row>
    <row r="64" spans="1:11" s="39" customFormat="1" ht="24.95" customHeight="1">
      <c r="A64" s="75" t="s">
        <v>131</v>
      </c>
      <c r="B64" s="52" t="s">
        <v>115</v>
      </c>
      <c r="C64" s="45">
        <v>111.08</v>
      </c>
      <c r="D64" s="45">
        <f>C64*1.18</f>
        <v>131.0744</v>
      </c>
      <c r="E64" s="76"/>
      <c r="F64" s="84" t="s">
        <v>132</v>
      </c>
      <c r="G64" s="84"/>
      <c r="H64" s="84"/>
      <c r="I64" s="84"/>
      <c r="J64" s="84"/>
      <c r="K64" s="68"/>
    </row>
    <row r="65" spans="1:11" s="39" customFormat="1" ht="24.95" customHeight="1">
      <c r="A65" s="75" t="s">
        <v>133</v>
      </c>
      <c r="B65" s="53" t="s">
        <v>115</v>
      </c>
      <c r="C65" s="42">
        <v>75.83</v>
      </c>
      <c r="D65" s="42">
        <f>C65*1.18</f>
        <v>89.479399999999998</v>
      </c>
      <c r="E65" s="76"/>
      <c r="F65" s="88" t="s">
        <v>134</v>
      </c>
      <c r="G65" s="88"/>
      <c r="H65" s="65" t="s">
        <v>115</v>
      </c>
      <c r="I65" s="77">
        <v>327.7</v>
      </c>
      <c r="J65" s="42">
        <f>I65*1.18</f>
        <v>386.68599999999998</v>
      </c>
      <c r="K65" s="68"/>
    </row>
    <row r="66" spans="1:11" s="39" customFormat="1" ht="24.95" customHeight="1">
      <c r="A66" s="73" t="s">
        <v>135</v>
      </c>
      <c r="B66" s="53" t="s">
        <v>115</v>
      </c>
      <c r="C66" s="42">
        <v>256.60000000000002</v>
      </c>
      <c r="D66" s="42">
        <f>C66*1.18</f>
        <v>302.78800000000001</v>
      </c>
      <c r="E66" s="70">
        <f>D68*1.18</f>
        <v>124.82866</v>
      </c>
      <c r="F66" s="88" t="s">
        <v>136</v>
      </c>
      <c r="G66" s="88"/>
      <c r="H66" s="65" t="s">
        <v>115</v>
      </c>
      <c r="I66" s="77">
        <v>287</v>
      </c>
      <c r="J66" s="42">
        <f>I66*1.18</f>
        <v>338.65999999999997</v>
      </c>
      <c r="K66" s="68"/>
    </row>
    <row r="67" spans="1:11" s="39" customFormat="1" ht="24.95" customHeight="1">
      <c r="A67" s="83" t="s">
        <v>137</v>
      </c>
      <c r="B67" s="83"/>
      <c r="C67" s="83"/>
      <c r="D67" s="83"/>
      <c r="E67" s="76"/>
      <c r="F67" s="84" t="s">
        <v>138</v>
      </c>
      <c r="G67" s="84"/>
      <c r="H67" s="84"/>
      <c r="I67" s="84"/>
      <c r="J67" s="84"/>
      <c r="K67" s="68"/>
    </row>
    <row r="68" spans="1:11" s="39" customFormat="1" ht="24.95" customHeight="1">
      <c r="A68" s="73" t="s">
        <v>139</v>
      </c>
      <c r="B68" s="53" t="s">
        <v>115</v>
      </c>
      <c r="C68" s="42">
        <v>89.65</v>
      </c>
      <c r="D68" s="42">
        <f>C68*1.18</f>
        <v>105.78700000000001</v>
      </c>
      <c r="E68" s="78"/>
      <c r="F68" s="85" t="s">
        <v>142</v>
      </c>
      <c r="G68" s="85"/>
      <c r="H68" s="65" t="s">
        <v>140</v>
      </c>
      <c r="I68" s="77">
        <v>412.52</v>
      </c>
      <c r="J68" s="42">
        <v>486.77</v>
      </c>
      <c r="K68" s="68"/>
    </row>
    <row r="69" spans="1:11" s="39" customFormat="1" ht="19.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68"/>
    </row>
    <row r="70" spans="1:11" s="39" customFormat="1" ht="19.5" customHeight="1">
      <c r="A70" s="87" t="s">
        <v>141</v>
      </c>
      <c r="B70" s="87"/>
      <c r="C70" s="87"/>
      <c r="D70" s="87"/>
      <c r="E70" s="87"/>
      <c r="F70" s="87"/>
      <c r="G70" s="87"/>
      <c r="H70" s="87"/>
      <c r="I70" s="87"/>
      <c r="J70" s="87"/>
      <c r="K70" s="68"/>
    </row>
    <row r="71" spans="1:11" s="39" customFormat="1" ht="19.5">
      <c r="A71" s="79"/>
      <c r="B71" s="1"/>
      <c r="C71" s="80"/>
      <c r="D71" s="80"/>
      <c r="E71" s="64"/>
      <c r="F71" s="81"/>
      <c r="G71" s="81"/>
      <c r="H71" s="81"/>
      <c r="I71" s="66"/>
      <c r="J71" s="66"/>
    </row>
    <row r="72" spans="1:11" s="39" customFormat="1" ht="16.5">
      <c r="A72" s="1"/>
      <c r="B72" s="1"/>
      <c r="C72" s="80"/>
      <c r="D72" s="80"/>
      <c r="E72" s="38"/>
      <c r="F72" s="1"/>
      <c r="G72" s="1"/>
      <c r="H72" s="1"/>
      <c r="I72" s="80"/>
      <c r="J72" s="80"/>
    </row>
    <row r="73" spans="1:11" s="39" customFormat="1" ht="24.95" customHeight="1">
      <c r="A73" s="1"/>
      <c r="B73" s="1"/>
      <c r="C73" s="80"/>
      <c r="D73" s="80"/>
      <c r="E73" s="82"/>
      <c r="F73" s="1"/>
      <c r="G73" s="1"/>
      <c r="H73" s="1"/>
      <c r="I73" s="80"/>
      <c r="J73" s="80"/>
      <c r="K73" s="68"/>
    </row>
    <row r="74" spans="1:11" s="39" customFormat="1" ht="24.95" customHeight="1">
      <c r="A74" s="1"/>
      <c r="B74" s="1"/>
      <c r="C74" s="80"/>
      <c r="D74" s="80"/>
      <c r="E74" s="64"/>
      <c r="F74" s="1"/>
      <c r="G74" s="1"/>
      <c r="H74" s="1"/>
      <c r="I74" s="80"/>
      <c r="J74" s="80"/>
    </row>
    <row r="75" spans="1:11" s="39" customFormat="1" ht="16.149999999999999" customHeight="1">
      <c r="A75" s="1"/>
      <c r="B75" s="1"/>
      <c r="C75" s="80"/>
      <c r="D75" s="80"/>
      <c r="E75" s="1"/>
      <c r="F75" s="1"/>
      <c r="G75" s="1"/>
      <c r="H75" s="1"/>
      <c r="I75" s="80"/>
      <c r="J75" s="80"/>
    </row>
  </sheetData>
  <mergeCells count="53">
    <mergeCell ref="G27:H27"/>
    <mergeCell ref="G28:H28"/>
    <mergeCell ref="F29:J30"/>
    <mergeCell ref="G20:H20"/>
    <mergeCell ref="A1:G2"/>
    <mergeCell ref="A3:G4"/>
    <mergeCell ref="G5:J5"/>
    <mergeCell ref="F6:J6"/>
    <mergeCell ref="F9:F10"/>
    <mergeCell ref="A11:J12"/>
    <mergeCell ref="G13:H13"/>
    <mergeCell ref="A14:J16"/>
    <mergeCell ref="A17:D18"/>
    <mergeCell ref="F17:J18"/>
    <mergeCell ref="G19:H19"/>
    <mergeCell ref="G21:H21"/>
    <mergeCell ref="G22:H22"/>
    <mergeCell ref="G23:H23"/>
    <mergeCell ref="G24:H24"/>
    <mergeCell ref="F25:J26"/>
    <mergeCell ref="A41:D41"/>
    <mergeCell ref="F42:J43"/>
    <mergeCell ref="F44:H44"/>
    <mergeCell ref="F56:G56"/>
    <mergeCell ref="A46:E46"/>
    <mergeCell ref="F46:H46"/>
    <mergeCell ref="F47:H47"/>
    <mergeCell ref="F48:H48"/>
    <mergeCell ref="F49:H49"/>
    <mergeCell ref="F50:H50"/>
    <mergeCell ref="F51:H51"/>
    <mergeCell ref="A52:J53"/>
    <mergeCell ref="A54:D54"/>
    <mergeCell ref="F54:J55"/>
    <mergeCell ref="A55:D55"/>
    <mergeCell ref="F45:H45"/>
    <mergeCell ref="F66:G66"/>
    <mergeCell ref="F57:G57"/>
    <mergeCell ref="F58:G58"/>
    <mergeCell ref="A59:D59"/>
    <mergeCell ref="F59:G59"/>
    <mergeCell ref="F60:G60"/>
    <mergeCell ref="F61:J61"/>
    <mergeCell ref="A62:D62"/>
    <mergeCell ref="F62:G62"/>
    <mergeCell ref="F63:G63"/>
    <mergeCell ref="F64:J64"/>
    <mergeCell ref="F65:G65"/>
    <mergeCell ref="A67:D67"/>
    <mergeCell ref="F67:J67"/>
    <mergeCell ref="F68:G68"/>
    <mergeCell ref="A69:J69"/>
    <mergeCell ref="A70:J70"/>
  </mergeCells>
  <printOptions horizontalCentered="1"/>
  <pageMargins left="0.39370078740157483" right="0.39370078740157483" top="0.17" bottom="0.17" header="0" footer="0"/>
  <pageSetup paperSize="9" scale="47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фрикц.паронит</vt:lpstr>
      <vt:lpstr>фрикц.паронит!Область_печати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Асбестпромснаб</dc:creator>
  <cp:lastModifiedBy>Асбестпромснаб</cp:lastModifiedBy>
  <dcterms:created xsi:type="dcterms:W3CDTF">2011-07-08T04:58:50Z</dcterms:created>
  <dcterms:modified xsi:type="dcterms:W3CDTF">2011-10-05T07:17:15Z</dcterms:modified>
</cp:coreProperties>
</file>